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55" documentId="13_ncr:1_{F6CB121F-512D-4AA6-A0C1-0FB36C537598}" xr6:coauthVersionLast="47" xr6:coauthVersionMax="47" xr10:uidLastSave="{DEAD254E-BCF7-4867-BE6F-7698496F053B}"/>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<sst xmlns="http://schemas.openxmlformats.org/spreadsheetml/2006/main" count="180311" uniqueCount="39126">
  <si>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</si>
  <si>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</si>
  <si>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</si>
  <si>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</si>
  <si>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</si>
  <si>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</si>
  <si>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</si>
  <si>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</si>
  <si>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</si>
  <si>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</si>
  <si>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</si>
  <si>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</si>
  <si>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</si>
  <si>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</si>
  <si>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</si>
  <si>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</si>
  <si>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</si>
  <si>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</si>
  <si>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</si>
  <si>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</si>
  <si>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</si>
  <si>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</si>
  <si>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</si>
  <si>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</si>
  <si>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</si>
  <si>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</si>
  <si>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</si>
  <si>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</si>
  <si>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</si>
  <si>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</si>
  <si>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</si>
  <si>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</si>
  <si>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</si>
  <si>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</si>
  <si>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</si>
  <si>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</si>
  <si>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</si>
  <si>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</si>
  <si>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</si>
  <si>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</si>
  <si>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</si>
  <si>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</si>
  <si>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</si>
  <si>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</si>
  <si>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</si>
  <si>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</si>
  <si>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</si>
  <si>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</si>
  <si>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</si>
  <si>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</si>
  <si>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</si>
  <si>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</si>
  <si>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</si>
  <si>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</si>
  <si>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</si>
  <si>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</si>
  <si>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</si>
  <si>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</si>
  <si>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</si>
  <si>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</si>
  <si>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</si>
  <si>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</si>
  <si>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</si>
  <si>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</si>
  <si>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</si>
  <si>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</si>
  <si>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</si>
  <si>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</si>
  <si>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</si>
  <si>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</si>
  <si>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</si>
  <si>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</si>
  <si>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</si>
  <si>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</si>
  <si>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</si>
  <si>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</si>
  <si>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</si>
  <si>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</si>
  <si>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</si>
  <si>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</si>
  <si>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</si>
  <si>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</si>
  <si>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</si>
  <si>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</si>
  <si>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</si>
  <si>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</si>
  <si>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</si>
  <si>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</si>
  <si>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</si>
  <si>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</si>
  <si>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</si>
  <si>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</si>
  <si>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</si>
  <si>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</si>
  <si>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</si>
  <si>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</si>
  <si>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</si>
  <si>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</si>
  <si>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</si>
  <si>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</si>
  <si>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</si>
  <si>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</si>
  <si>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</si>
  <si>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</si>
  <si>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</si>
  <si>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</si>
  <si>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</si>
  <si>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</si>
  <si>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</si>
  <si>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</si>
  <si>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</si>
  <si>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</si>
  <si>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</si>
  <si>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</si>
  <si>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</si>
  <si>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</si>
  <si>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</si>
  <si>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</si>
  <si>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</si>
  <si>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</si>
  <si>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</si>
  <si>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</si>
  <si>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</si>
  <si>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</si>
  <si>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</si>
  <si>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</si>
  <si>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</si>
  <si>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</si>
  <si>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</si>
  <si>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</si>
  <si>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</si>
  <si>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</si>
  <si>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</si>
  <si>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</si>
  <si>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</si>
  <si>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</si>
  <si>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</si>
  <si>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</si>
  <si>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</si>
  <si>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</si>
  <si>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</si>
  <si>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</si>
  <si>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</si>
  <si>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</si>
  <si>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</si>
  <si>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</si>
  <si>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</si>
  <si>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</si>
  <si>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</si>
  <si>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</si>
  <si>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</si>
  <si>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</si>
  <si>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</si>
  <si>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</si>
  <si>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</si>
  <si>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</si>
  <si>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</si>
  <si>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</si>
  <si>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</si>
  <si>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</si>
  <si>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</si>
  <si>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</si>
  <si>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</si>
  <si>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</si>
  <si>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</si>
  <si>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</si>
  <si>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</si>
  <si>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</si>
  <si>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</si>
  <si>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</si>
  <si>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</si>
  <si>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</si>
  <si>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</si>
  <si>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</si>
  <si>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</si>
  <si>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</si>
  <si>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</si>
  <si>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</si>
  <si>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</si>
  <si>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</si>
  <si>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</si>
  <si>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</si>
  <si>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</si>
  <si>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</si>
  <si>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</si>
  <si>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</si>
  <si>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</si>
  <si>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</si>
  <si>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</si>
  <si>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</si>
  <si>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</si>
  <si>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</si>
  <si>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</si>
  <si>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</si>
  <si>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</si>
  <si>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</si>
  <si>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</si>
  <si>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</si>
  <si>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</si>
  <si>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</si>
  <si>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</si>
  <si>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</si>
  <si>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</si>
  <si>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</si>
  <si>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</si>
  <si>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</si>
  <si>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</si>
  <si>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</si>
  <si>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</si>
  <si>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</si>
  <si>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</si>
  <si>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</si>
  <si>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</si>
  <si>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</si>
  <si>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</si>
  <si>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</si>
  <si>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</si>
  <si>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</si>
  <si>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</si>
  <si>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</si>
  <si>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</si>
  <si>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</si>
  <si>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</si>
  <si>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</si>
  <si>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</si>
  <si>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</si>
  <si>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</si>
  <si>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</si>
  <si>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</si>
  <si>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</si>
  <si>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</si>
  <si>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</si>
  <si>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</si>
  <si>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</si>
  <si>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</si>
  <si>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</si>
  <si>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</si>
  <si>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</si>
  <si>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</si>
  <si>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</si>
  <si>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</si>
  <si>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</si>
  <si>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</si>
  <si>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</si>
  <si>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</si>
  <si>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</si>
  <si>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</si>
  <si>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</si>
  <si>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</si>
  <si>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</si>
  <si>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</si>
  <si>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</si>
  <si>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</si>
  <si>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</si>
  <si>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</si>
  <si>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</si>
  <si>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</si>
  <si>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</si>
  <si>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</si>
  <si>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</si>
  <si>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</si>
  <si>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</si>
  <si>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</si>
  <si>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</si>
  <si>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</si>
  <si>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</si>
  <si>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</si>
  <si>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</si>
  <si>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</si>
  <si>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</si>
  <si>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</si>
  <si>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</si>
  <si>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</si>
  <si>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</si>
  <si>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</si>
  <si>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</si>
  <si>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</si>
  <si>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</si>
  <si>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</si>
  <si>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</si>
  <si>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</si>
  <si>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</si>
  <si>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</si>
  <si>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</si>
  <si>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</si>
  <si>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</si>
  <si>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</si>
  <si>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</si>
  <si>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</si>
  <si>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</si>
  <si>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</si>
  <si>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</si>
  <si>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</si>
  <si>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</si>
  <si>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</si>
  <si>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</si>
  <si>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</si>
  <si>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</si>
  <si>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</si>
  <si>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</si>
  <si>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</si>
  <si>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</si>
  <si>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</si>
  <si>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</si>
  <si>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</si>
  <si>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</si>
  <si>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</si>
  <si>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</si>
  <si>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</si>
  <si>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</si>
  <si>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</si>
  <si>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</si>
  <si>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</si>
  <si>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</si>
  <si>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</si>
  <si>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</si>
  <si>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</si>
  <si>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</si>
  <si>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</si>
  <si>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</si>
  <si>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</si>
  <si>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</si>
  <si>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</si>
  <si>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</si>
  <si>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</si>
  <si>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</si>
  <si>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</si>
  <si>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</si>
  <si>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</si>
  <si>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</si>
  <si>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</si>
  <si>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</si>
  <si>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</si>
  <si>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</si>
  <si>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</si>
  <si>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</si>
  <si>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</si>
  <si>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</si>
  <si>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</si>
  <si>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</si>
  <si>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</si>
  <si>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</si>
  <si>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</si>
  <si>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</si>
  <si>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</si>
  <si>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</si>
  <si>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</si>
  <si>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</si>
  <si>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</si>
  <si>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</si>
  <si>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</si>
  <si>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</si>
  <si>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</si>
  <si>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</si>
  <si>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</si>
  <si>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</si>
  <si>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</si>
  <si>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</si>
  <si>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</si>
  <si>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</si>
  <si>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</si>
  <si>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</si>
  <si>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</si>
  <si>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</si>
  <si>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</si>
  <si>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</si>
  <si>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</si>
  <si>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</si>
  <si>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</si>
  <si>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</si>
  <si>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</si>
  <si>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</si>
  <si>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</si>
  <si>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</si>
  <si>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</si>
  <si>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</si>
  <si>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</si>
  <si>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</si>
  <si>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</si>
  <si>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</si>
  <si>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</si>
  <si>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</si>
  <si>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</si>
  <si>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</si>
  <si>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</si>
  <si>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</si>
  <si>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</si>
  <si>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</si>
  <si>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</si>
  <si>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</si>
  <si>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</si>
  <si>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</si>
  <si>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</si>
  <si>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</si>
  <si>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</si>
  <si>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</si>
  <si>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</si>
  <si>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</si>
  <si>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</si>
  <si>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</si>
  <si>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</si>
  <si>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</si>
  <si>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</si>
  <si>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</si>
  <si>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</si>
  <si>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</si>
  <si>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</si>
  <si>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</si>
  <si>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</si>
  <si>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</si>
  <si>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</si>
  <si>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</si>
  <si>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</si>
  <si>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</si>
  <si>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</si>
  <si>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</si>
  <si>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</si>
  <si>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</si>
  <si>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</si>
  <si>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</si>
  <si>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</si>
  <si>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</si>
  <si>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</si>
  <si>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</si>
  <si>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</si>
  <si>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</si>
  <si>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</si>
  <si>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</si>
  <si>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</si>
  <si>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</si>
  <si>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</si>
  <si>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</si>
  <si>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</si>
  <si>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</si>
  <si>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</si>
  <si>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</si>
  <si>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</si>
  <si>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</si>
  <si>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</si>
  <si>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</si>
  <si>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</si>
  <si>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</si>
  <si>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</si>
  <si>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</si>
  <si>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</si>
  <si>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</si>
  <si>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</si>
  <si>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</si>
  <si>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</si>
  <si>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</si>
  <si>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</si>
  <si>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</si>
  <si>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</si>
  <si>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</si>
  <si>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</si>
  <si>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</si>
  <si>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</si>
  <si>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</si>
  <si>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</si>
  <si>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</si>
  <si>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</si>
  <si>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</si>
  <si>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</si>
  <si>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</si>
  <si>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</si>
  <si>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</si>
  <si>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</si>
  <si>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</si>
  <si>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</si>
  <si>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</si>
  <si>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</si>
  <si>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</si>
  <si>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</si>
  <si>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</si>
  <si>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</si>
  <si>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</si>
  <si>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</si>
  <si>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</si>
  <si>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</si>
  <si>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</si>
  <si>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</si>
  <si>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</si>
  <si>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</si>
  <si>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</si>
  <si>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</si>
  <si>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</si>
  <si>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</si>
  <si>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</si>
  <si>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</si>
  <si>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</si>
  <si>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</si>
  <si>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</si>
  <si>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</si>
  <si>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</si>
  <si>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</si>
  <si>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</si>
  <si>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</si>
  <si>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</si>
  <si>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</si>
  <si>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</si>
  <si>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</si>
  <si>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</si>
  <si>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</si>
  <si>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</si>
  <si>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</si>
  <si>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</si>
  <si>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</si>
  <si>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</si>
  <si>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</si>
  <si>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</si>
  <si>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</si>
  <si>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</si>
  <si>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</si>
  <si>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</si>
  <si>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</si>
  <si>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</si>
  <si>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</si>
  <si>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</si>
  <si>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</si>
  <si>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</si>
  <si>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</si>
  <si>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</si>
  <si>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</si>
  <si>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</si>
  <si>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</si>
  <si>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</si>
  <si>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</si>
  <si>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</si>
  <si>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</si>
  <si>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</si>
  <si>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</si>
  <si>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</si>
  <si>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</si>
  <si>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</si>
  <si>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</si>
  <si>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</si>
  <si>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</si>
  <si>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</si>
  <si>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</si>
  <si>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</si>
  <si>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</si>
  <si>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</si>
  <si>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</si>
  <si>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</si>
  <si>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</si>
  <si>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</si>
  <si>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</si>
  <si>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</si>
  <si>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</si>
  <si>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</si>
  <si>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</si>
  <si>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</si>
  <si>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</si>
  <si>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</si>
  <si>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</si>
  <si>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</si>
  <si>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</si>
  <si>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</si>
  <si>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</si>
  <si>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</si>
  <si>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</si>
  <si>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</si>
  <si>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</si>
  <si>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</si>
  <si>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</si>
  <si>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</si>
  <si>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</si>
  <si>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</si>
  <si>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</si>
  <si>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</si>
  <si>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</si>
  <si>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</si>
  <si>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</si>
  <si>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</si>
  <si>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</si>
  <si>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</si>
  <si>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</si>
  <si>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</si>
  <si>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</si>
  <si>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</si>
  <si>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</si>
  <si>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</si>
  <si>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</si>
  <si>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</si>
  <si>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</si>
  <si>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</si>
  <si>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</si>
  <si>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</si>
  <si>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</si>
  <si>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</si>
  <si>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</si>
  <si>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</si>
  <si>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</si>
  <si>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</si>
  <si>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</si>
  <si>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</si>
  <si>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</si>
  <si>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</si>
  <si>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</si>
  <si>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</si>
  <si>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</si>
  <si>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</si>
  <si>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</si>
  <si>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</si>
  <si>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</si>
  <si>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</si>
  <si>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</si>
  <si>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</si>
  <si>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</si>
  <si>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</si>
  <si>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</si>
  <si>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</si>
  <si>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</si>
  <si>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</si>
  <si>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</si>
  <si>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</si>
  <si>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</si>
  <si>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</si>
  <si>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</si>
  <si>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</si>
  <si>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</si>
  <si>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</si>
  <si>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</si>
  <si>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</si>
  <si>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</si>
  <si>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</si>
  <si>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</si>
  <si>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</si>
  <si>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</si>
  <si>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</si>
  <si>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</si>
  <si>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</si>
  <si>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</si>
  <si>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</si>
  <si>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</si>
  <si>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</si>
  <si>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</si>
  <si>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</si>
  <si>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</si>
  <si>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</si>
  <si>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</si>
  <si>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</si>
  <si>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</si>
  <si>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</si>
  <si>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</si>
  <si>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</si>
  <si>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</si>
  <si>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</si>
  <si>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</si>
  <si>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</si>
  <si>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</si>
  <si>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</si>
  <si>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</si>
  <si>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</si>
  <si>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</si>
  <si>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</si>
  <si>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</si>
  <si>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</si>
  <si>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</si>
  <si>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</si>
  <si>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</si>
  <si>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</si>
  <si>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</si>
  <si>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</si>
  <si>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</si>
  <si>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</si>
  <si>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</si>
  <si>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</si>
  <si>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</si>
  <si>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</si>
  <si>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</si>
  <si>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</si>
  <si>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</si>
  <si>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</si>
  <si>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</si>
  <si>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</si>
  <si>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</si>
  <si>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</si>
  <si>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</si>
  <si>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</si>
  <si>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</si>
  <si>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</si>
  <si>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</si>
  <si>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</si>
  <si>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</si>
  <si>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</si>
  <si>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</si>
  <si>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</si>
  <si>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</si>
  <si>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</si>
  <si>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</si>
  <si>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</si>
  <si>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</si>
  <si>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</si>
  <si>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</si>
  <si>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</si>
  <si>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</si>
  <si>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</si>
  <si>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</si>
  <si>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</si>
  <si>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</si>
  <si>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</si>
  <si>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</si>
  <si>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</si>
  <si>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</si>
  <si>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</si>
  <si>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</si>
  <si>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</si>
  <si>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</si>
  <si>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</si>
  <si>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</si>
  <si>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</si>
  <si>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</si>
  <si>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</si>
  <si>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</si>
  <si>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</si>
  <si>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</si>
  <si>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</si>
  <si>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</si>
  <si>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</si>
  <si>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</si>
  <si>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</si>
  <si>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</si>
  <si>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</si>
  <si>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</si>
  <si>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</si>
  <si>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</si>
  <si>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</si>
  <si>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</si>
  <si>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</si>
  <si>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</si>
  <si>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</si>
  <si>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</si>
  <si>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</si>
  <si>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</si>
  <si>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</si>
  <si>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</si>
  <si>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</si>
  <si>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</si>
  <si>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</si>
  <si>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</si>
  <si>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</si>
  <si>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</si>
  <si>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</si>
  <si>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</si>
  <si>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</si>
  <si>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</si>
  <si>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</si>
  <si>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</si>
  <si>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</si>
  <si>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</si>
  <si>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</si>
  <si>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</si>
  <si>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</si>
  <si>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</si>
  <si>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</si>
  <si>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</si>
  <si>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</si>
  <si>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</si>
  <si>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</si>
  <si>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</si>
  <si>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</si>
  <si>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</si>
  <si>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</si>
  <si>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</si>
  <si>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</si>
  <si>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</si>
  <si>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</si>
  <si>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</si>
  <si>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</si>
  <si>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</si>
  <si>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</si>
  <si>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</si>
  <si>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</si>
  <si>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</si>
  <si>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</si>
  <si>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</si>
  <si>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</si>
  <si>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</si>
  <si>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</si>
  <si>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</si>
  <si>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</si>
  <si>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</si>
  <si>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</si>
  <si>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</si>
  <si>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</si>
  <si>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</si>
  <si>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</si>
  <si>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</si>
  <si>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</si>
  <si>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</si>
  <si>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</si>
  <si>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</si>
  <si>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</si>
  <si>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</si>
  <si>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</si>
  <si>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</si>
  <si>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</si>
  <si>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</si>
  <si>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</si>
  <si>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</si>
  <si>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</si>
  <si>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</si>
  <si>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</si>
  <si>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</si>
  <si>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</si>
  <si>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</si>
  <si>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</si>
  <si>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</si>
  <si>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</si>
  <si>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</si>
  <si>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</si>
  <si>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</si>
  <si>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</si>
  <si>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</si>
  <si>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</si>
  <si>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</si>
  <si>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</si>
  <si>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</si>
  <si>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</si>
  <si>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</si>
  <si>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</si>
  <si>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</si>
  <si>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</si>
  <si>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</si>
  <si>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</si>
  <si>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</si>
  <si>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</si>
  <si>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</si>
  <si>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</si>
  <si>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</si>
  <si>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</si>
  <si>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</si>
  <si>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</si>
  <si>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</si>
  <si>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</si>
  <si>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</si>
  <si>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</si>
  <si>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</si>
  <si>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</si>
  <si>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</si>
  <si>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</si>
  <si>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</si>
  <si>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</si>
  <si>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</si>
  <si>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</si>
  <si>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</si>
  <si>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</si>
  <si>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</si>
  <si>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</si>
  <si>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</si>
  <si>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</si>
  <si>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</si>
  <si>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</si>
  <si>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</si>
  <si>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</si>
  <si>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</si>
  <si>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</si>
  <si>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</si>
  <si>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</si>
  <si>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</si>
  <si>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</si>
  <si>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</si>
  <si>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</si>
  <si>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</si>
  <si>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</si>
  <si>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</si>
  <si>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</si>
  <si>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</si>
  <si>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</si>
  <si>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</si>
  <si>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</si>
  <si>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</si>
  <si>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</si>
  <si>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</si>
  <si>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</si>
  <si>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</si>
  <si>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</si>
  <si>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</si>
  <si>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</si>
  <si>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</si>
  <si>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</si>
  <si>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</si>
  <si>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</si>
  <si>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</si>
  <si>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</si>
  <si>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</si>
  <si>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</si>
  <si>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</si>
  <si>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</si>
  <si>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</si>
  <si>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</si>
  <si>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</si>
  <si>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</si>
  <si>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</si>
  <si>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</si>
  <si>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</si>
  <si>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</si>
  <si>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</si>
  <si>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</si>
  <si>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</si>
  <si>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</si>
  <si>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</si>
  <si>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</si>
  <si>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</si>
  <si>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</si>
  <si>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</si>
  <si>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</si>
  <si>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</si>
  <si>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</si>
  <si>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</si>
  <si>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</si>
  <si>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</si>
  <si>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</si>
  <si>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</si>
  <si>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</si>
  <si>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</si>
  <si>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</si>
  <si>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</si>
  <si>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</si>
  <si>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</si>
  <si>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</si>
  <si>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</si>
  <si>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</si>
  <si>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</si>
  <si>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</si>
  <si>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</si>
  <si>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</si>
  <si>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</si>
  <si>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</si>
  <si>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</si>
  <si>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</si>
  <si>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</si>
  <si>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</si>
  <si>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</si>
  <si>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</si>
  <si>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</si>
  <si>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</si>
  <si>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</si>
  <si>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</si>
  <si>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</si>
  <si>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</si>
  <si>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</si>
  <si>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</si>
  <si>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</si>
  <si>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</si>
  <si>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</si>
  <si>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</si>
  <si>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</si>
  <si>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</si>
  <si>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</si>
  <si>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</si>
  <si>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</si>
  <si>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</si>
  <si>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</si>
  <si>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</si>
  <si>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</si>
  <si>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</si>
  <si>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</si>
  <si>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</si>
  <si>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</si>
  <si>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</si>
  <si>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</si>
  <si>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</si>
  <si>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</si>
  <si>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</si>
  <si>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</si>
  <si>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</si>
  <si>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</si>
  <si>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</si>
  <si>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</si>
  <si>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</si>
  <si>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</si>
  <si>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</si>
  <si>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</si>
  <si>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</si>
  <si>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</si>
  <si>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</si>
  <si>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</si>
  <si>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</si>
  <si>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</si>
  <si>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</si>
  <si>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</si>
  <si>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</si>
  <si>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</si>
  <si>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</si>
  <si>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</si>
  <si>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</si>
  <si>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</si>
  <si>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</si>
  <si>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</si>
  <si>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</si>
  <si>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</si>
  <si>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</si>
  <si>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</si>
  <si>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</si>
  <si>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</si>
  <si>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</si>
  <si>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</si>
  <si>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</si>
  <si>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</si>
  <si>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</si>
  <si>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</si>
  <si>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</si>
  <si>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</si>
  <si>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</si>
  <si>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</si>
  <si>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</si>
  <si>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</si>
  <si>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</si>
  <si>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</si>
  <si>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</si>
  <si>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</si>
  <si>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</si>
  <si>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</si>
  <si>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</si>
  <si>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</si>
  <si>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</si>
  <si>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</si>
  <si>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</si>
  <si>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</si>
  <si>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</si>
  <si>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</si>
  <si>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</si>
  <si>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</si>
  <si>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</si>
  <si>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</si>
  <si>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</si>
  <si>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</si>
  <si>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</si>
  <si>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</si>
  <si>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</si>
  <si>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</si>
  <si>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</si>
  <si>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</si>
  <si>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</si>
  <si>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</si>
  <si>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</si>
  <si>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</si>
  <si>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</si>
  <si>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</si>
  <si>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</si>
  <si>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</si>
  <si>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</si>
  <si>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</si>
  <si>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</si>
  <si>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</si>
  <si>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</si>
  <si>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</si>
  <si>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</si>
  <si>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</si>
  <si>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</si>
  <si>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</si>
  <si>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</si>
  <si>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</si>
  <si>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</si>
  <si>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</si>
  <si>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</si>
  <si>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</si>
  <si>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</si>
  <si>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</si>
  <si>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</si>
  <si>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</si>
  <si>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</si>
  <si>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</si>
  <si>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</si>
  <si>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</si>
  <si>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</si>
  <si>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</si>
  <si>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</si>
  <si>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</si>
  <si>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</si>
  <si>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</si>
  <si>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</si>
  <si>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</si>
  <si>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</si>
  <si>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</si>
  <si>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</si>
  <si>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</si>
  <si>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</si>
  <si>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</si>
  <si>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</si>
  <si>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</si>
  <si>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</si>
  <si>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</si>
  <si>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</si>
  <si>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</si>
  <si>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</si>
  <si>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</si>
  <si>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</si>
  <si>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</si>
  <si>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</si>
  <si>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</si>
  <si>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</si>
  <si>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</si>
  <si>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</si>
  <si>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</si>
  <si>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</si>
  <si>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</si>
  <si>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</si>
  <si>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</si>
  <si>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</si>
  <si>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</si>
  <si>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</si>
  <si>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</si>
  <si>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</si>
  <si>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</si>
  <si>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</si>
  <si>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</si>
  <si>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</si>
  <si>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</si>
  <si>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</si>
  <si>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</si>
  <si>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</si>
  <si>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</si>
  <si>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</si>
  <si>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</si>
  <si>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</si>
  <si>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</si>
  <si>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</si>
  <si>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</si>
  <si>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</si>
  <si>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</si>
  <si>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</si>
  <si>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</si>
  <si>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</si>
  <si>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</si>
  <si>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</si>
  <si>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</si>
  <si>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</si>
  <si>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</si>
  <si>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</si>
  <si>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</si>
  <si>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</si>
  <si>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</si>
  <si>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</si>
  <si>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</si>
  <si>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</si>
  <si>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</si>
  <si>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</si>
  <si>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</si>
  <si>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</si>
  <si>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</si>
  <si>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</si>
  <si>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</si>
  <si>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</si>
  <si>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</si>
  <si>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</si>
  <si>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</si>
  <si>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</si>
  <si>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</si>
  <si>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</si>
  <si>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</si>
  <si>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</si>
  <si>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</si>
  <si>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</si>
  <si>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</si>
  <si>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</si>
  <si>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</si>
  <si>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</si>
  <si>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</si>
  <si>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</si>
  <si>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</si>
  <si>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</si>
  <si>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</si>
  <si>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</si>
  <si>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</si>
  <si>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</si>
  <si>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</si>
  <si>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</si>
  <si>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</si>
  <si>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</si>
  <si>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</si>
  <si>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</si>
  <si>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</si>
  <si>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</si>
  <si>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</si>
  <si>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</si>
  <si>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</si>
  <si>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</si>
  <si>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</si>
  <si>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</si>
  <si>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</si>
  <si>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</si>
  <si>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</si>
  <si>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</si>
  <si>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</si>
  <si>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</si>
  <si>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</si>
  <si>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</si>
  <si>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</si>
  <si>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</si>
  <si>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</si>
  <si>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</si>
  <si>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</si>
  <si>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</si>
  <si>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</si>
  <si>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</si>
  <si>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</si>
  <si>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</si>
  <si>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</si>
  <si>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</si>
  <si>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</si>
  <si>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</si>
  <si>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</si>
  <si>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</si>
  <si>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</si>
  <si>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</si>
  <si>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</si>
  <si>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</si>
  <si>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</si>
  <si>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</si>
  <si>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</si>
  <si>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</si>
  <si>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</si>
  <si>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</si>
  <si>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</si>
  <si>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</si>
  <si>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</si>
  <si>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</si>
  <si>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</si>
  <si>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</si>
  <si>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</si>
  <si>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</si>
  <si>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</si>
  <si>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</si>
  <si>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</si>
  <si>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</si>
  <si>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</si>
  <si>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</si>
  <si>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</si>
  <si>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</si>
  <si>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</si>
  <si>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</si>
  <si>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</si>
  <si>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</si>
  <si>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</si>
  <si>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</si>
  <si>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</si>
  <si>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</si>
  <si>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</si>
  <si>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</si>
  <si>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</si>
  <si>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</si>
  <si>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</si>
  <si>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</si>
  <si>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</si>
  <si>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</si>
  <si>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</si>
  <si>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</si>
  <si>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</si>
  <si>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</si>
  <si>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</si>
  <si>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</si>
  <si>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</si>
  <si>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</si>
  <si>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</si>
  <si>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</si>
  <si>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</si>
  <si>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</si>
  <si>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</si>
  <si>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</si>
  <si>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</si>
  <si>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</si>
  <si>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</si>
  <si>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</si>
  <si>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</si>
  <si>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</si>
  <si>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</si>
  <si>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</si>
  <si>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</si>
  <si>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</si>
  <si>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</si>
  <si>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</si>
  <si>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</si>
  <si>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</si>
  <si>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</si>
  <si>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</si>
  <si>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</si>
  <si>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</si>
  <si>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</si>
  <si>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</si>
  <si>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</si>
  <si>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</si>
  <si>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</si>
  <si>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</si>
  <si>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</si>
  <si>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</si>
  <si>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</si>
  <si>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</si>
  <si>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</si>
  <si>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</si>
  <si>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</si>
  <si>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</si>
  <si>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</si>
  <si>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</si>
  <si>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</si>
  <si>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</si>
  <si>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</si>
  <si>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</si>
  <si>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</si>
  <si>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</si>
  <si>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</si>
  <si>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</si>
  <si>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</si>
  <si>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</si>
  <si>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</si>
  <si>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</si>
  <si>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</si>
  <si>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</si>
  <si>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</si>
  <si>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</si>
  <si>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</si>
  <si>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</si>
  <si>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</si>
  <si>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</si>
  <si>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</si>
  <si>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</si>
  <si>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</si>
  <si>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</si>
  <si>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</si>
  <si>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</si>
  <si>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</si>
  <si>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</si>
  <si>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</si>
  <si>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</si>
  <si>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</si>
  <si>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</si>
  <si>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</si>
  <si>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</si>
  <si>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</si>
  <si>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</si>
  <si>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</si>
  <si>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</si>
  <si>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</si>
  <si>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</si>
  <si>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</si>
  <si>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</si>
  <si>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</si>
  <si>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</si>
  <si>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</si>
  <si>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</si>
  <si>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</si>
  <si>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</si>
  <si>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</si>
  <si>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</si>
  <si>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</si>
  <si>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</si>
  <si>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</si>
  <si>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</si>
  <si>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</si>
  <si>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</si>
  <si>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</si>
  <si>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</si>
  <si>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</si>
  <si>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</si>
  <si>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</si>
  <si>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</si>
  <si>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</si>
  <si>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</si>
  <si>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</si>
  <si>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</si>
  <si>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</si>
  <si>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</si>
  <si>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</si>
  <si>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</si>
  <si>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</si>
  <si>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</si>
  <si>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</si>
  <si>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</si>
  <si>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</si>
  <si>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</si>
  <si>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</si>
  <si>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</si>
  <si>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</si>
  <si>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</si>
  <si>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</si>
  <si>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</si>
  <si>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</si>
  <si>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</si>
  <si>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</si>
  <si>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</si>
  <si>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</si>
  <si>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</si>
  <si>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</si>
  <si>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</si>
  <si>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</si>
  <si>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</si>
  <si>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</si>
  <si>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</si>
  <si>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</si>
  <si>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</si>
  <si>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</si>
  <si>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</si>
  <si>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</si>
  <si>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</si>
  <si>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</si>
  <si>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</si>
  <si>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</si>
  <si>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</si>
  <si>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</si>
  <si>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</si>
  <si>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</si>
  <si>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</si>
  <si>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</si>
  <si>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</si>
  <si>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</si>
  <si>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</si>
  <si>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</si>
  <si>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</si>
  <si>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</si>
  <si>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</si>
  <si>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</si>
  <si>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</si>
  <si>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</si>
  <si>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</si>
  <si>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</si>
  <si>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</si>
  <si>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</si>
  <si>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</si>
  <si>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</si>
  <si>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</si>
  <si>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</si>
  <si>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</si>
  <si>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</si>
  <si>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</si>
  <si>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</si>
  <si>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</si>
  <si>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</si>
  <si>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</si>
  <si>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</si>
  <si>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</si>
  <si>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</si>
  <si>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</si>
  <si>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</si>
  <si>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</si>
  <si>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</si>
  <si>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</si>
  <si>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</si>
  <si>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</si>
  <si>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</si>
  <si>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</si>
  <si>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</si>
  <si>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</si>
  <si>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</si>
  <si>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</si>
  <si>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</si>
  <si>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</si>
  <si>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</si>
  <si>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</si>
  <si>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</si>
  <si>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</si>
  <si>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</si>
  <si>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</si>
  <si>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</si>
  <si>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</si>
  <si>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</si>
  <si>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</si>
  <si>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</si>
  <si>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</si>
  <si>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</si>
  <si>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</si>
  <si>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</si>
  <si>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</si>
  <si>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</si>
  <si>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</si>
  <si>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</si>
  <si>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</si>
  <si>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</si>
  <si>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</si>
  <si>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</si>
  <si>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</si>
  <si>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</si>
  <si>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</si>
  <si>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</si>
  <si>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</si>
  <si>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</si>
  <si>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</si>
  <si>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</si>
  <si>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</si>
  <si>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</si>
  <si>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</si>
  <si>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</si>
  <si>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</si>
  <si>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</si>
  <si>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</si>
  <si>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</si>
  <si>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</si>
  <si>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</si>
  <si>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</si>
  <si>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</si>
  <si>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</si>
  <si>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</si>
  <si>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</si>
  <si>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</si>
  <si>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</si>
  <si>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</si>
  <si>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</si>
  <si>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</si>
  <si>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</si>
  <si>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</si>
  <si>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</si>
  <si>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</si>
  <si>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</si>
  <si>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</si>
  <si>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</si>
  <si>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</si>
  <si>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</si>
  <si>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</si>
  <si>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</si>
  <si>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</si>
  <si>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</si>
  <si>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</si>
  <si>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</si>
  <si>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</si>
  <si>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</si>
  <si>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</si>
  <si>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</si>
  <si>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</si>
  <si>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</si>
  <si>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</si>
  <si>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</si>
  <si>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</si>
  <si>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</si>
  <si>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</si>
  <si>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</si>
  <si>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</si>
  <si>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</si>
  <si>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</si>
  <si>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</si>
  <si>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</si>
  <si>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</si>
  <si>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</si>
  <si>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</si>
  <si>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</si>
  <si>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</si>
  <si>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</si>
  <si>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</si>
  <si>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</si>
  <si>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</si>
  <si>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</si>
  <si>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</si>
  <si>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</si>
  <si>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</si>
  <si>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</si>
  <si>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</si>
  <si>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</si>
  <si>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</si>
  <si>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</si>
  <si>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</si>
  <si>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</si>
  <si>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</si>
  <si>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</si>
  <si>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</si>
  <si>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</si>
  <si>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</si>
  <si>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</si>
  <si>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</si>
  <si>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</si>
  <si>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</si>
  <si>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</si>
  <si>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</si>
  <si>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</si>
  <si>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</si>
  <si>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</si>
  <si>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</si>
  <si>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</si>
  <si>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</si>
  <si>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</si>
  <si>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</si>
  <si>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</si>
  <si>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</si>
  <si>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</si>
  <si>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</si>
  <si>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</si>
  <si>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</si>
  <si>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</si>
  <si>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</si>
  <si>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</si>
  <si>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</si>
  <si>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</si>
  <si>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</si>
  <si>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</si>
  <si>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</si>
  <si>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</si>
  <si>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</si>
  <si>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</si>
  <si>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</si>
  <si>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</si>
  <si>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</si>
  <si>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</si>
  <si>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</si>
  <si>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</si>
  <si>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</si>
  <si>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</si>
  <si>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</si>
  <si>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</si>
  <si>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</si>
  <si>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</si>
  <si>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</si>
  <si>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</si>
  <si>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</si>
  <si>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</si>
  <si>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</si>
  <si>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</si>
  <si>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</si>
  <si>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</si>
  <si>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</si>
  <si>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</si>
  <si>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</si>
  <si>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</si>
  <si>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</si>
  <si>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</si>
  <si>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</si>
  <si>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</si>
  <si>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</si>
  <si>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</si>
  <si>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</si>
  <si>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</si>
  <si>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</si>
  <si>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</si>
  <si>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</si>
  <si>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</si>
  <si>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</si>
  <si>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</si>
  <si>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</si>
  <si>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</si>
  <si>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</si>
  <si>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</si>
  <si>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</si>
  <si>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</si>
  <si>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</si>
  <si>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</si>
  <si>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</si>
  <si>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</si>
  <si>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</si>
  <si>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</si>
  <si>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</si>
  <si>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</si>
  <si>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</si>
  <si>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</si>
  <si>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</si>
  <si>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</si>
  <si>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</si>
  <si>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</si>
  <si>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</si>
  <si>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</si>
  <si>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</si>
  <si>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</si>
  <si>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</si>
  <si>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</si>
  <si>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</si>
  <si>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</si>
  <si>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</si>
  <si>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</si>
  <si>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</si>
  <si>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</si>
  <si>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</si>
  <si>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</si>
  <si>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</si>
  <si>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</si>
  <si>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</si>
  <si>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</si>
  <si>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</si>
  <si>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</si>
  <si>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</si>
  <si>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</si>
  <si>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</si>
  <si>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</si>
  <si>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</si>
  <si>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</si>
  <si>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</si>
  <si>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</si>
  <si>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</si>
  <si>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</si>
  <si>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</si>
  <si>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</si>
  <si>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</si>
  <si>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</si>
  <si>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</si>
  <si>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</si>
  <si>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</si>
  <si>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</si>
  <si>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</si>
  <si>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</si>
  <si>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</si>
  <si>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</si>
  <si>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</si>
  <si>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</si>
  <si>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</si>
  <si>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</si>
  <si>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</si>
  <si>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</si>
  <si>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</si>
  <si>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</si>
  <si>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</si>
  <si>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</si>
  <si>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</si>
  <si>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</si>
  <si>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</si>
  <si>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</si>
  <si>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</si>
  <si>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</si>
  <si>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</si>
  <si>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</si>
  <si>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</si>
  <si>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</si>
  <si>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</si>
  <si>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</si>
  <si>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</si>
  <si>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</si>
  <si>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</si>
  <si>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</si>
  <si>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</si>
  <si>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</si>
  <si>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</si>
  <si>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</si>
  <si>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</si>
  <si>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</si>
  <si>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</si>
  <si>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</si>
  <si>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</si>
  <si>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</si>
  <si>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</si>
  <si>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</si>
  <si>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</si>
  <si>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</si>
  <si>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</si>
  <si>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</si>
  <si>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</si>
  <si>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</si>
  <si>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</si>
  <si>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</si>
  <si>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</si>
  <si>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</si>
  <si>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</si>
  <si>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</si>
  <si>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</si>
  <si>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</si>
  <si>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</si>
  <si>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</si>
  <si>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</si>
  <si>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</si>
  <si>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</si>
  <si>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</si>
  <si>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</si>
  <si>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</si>
  <si>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</si>
  <si>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</si>
  <si>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</si>
  <si>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</si>
  <si>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</si>
  <si>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</si>
  <si>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</si>
  <si>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</si>
  <si>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</si>
  <si>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</si>
  <si>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</si>
  <si>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</si>
  <si>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</si>
  <si>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</si>
  <si>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</si>
  <si>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</si>
  <si>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</si>
  <si>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</si>
  <si>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</si>
  <si>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</si>
  <si>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</si>
  <si>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</si>
  <si>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</si>
  <si>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</si>
  <si>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</si>
  <si>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</si>
  <si>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</si>
  <si>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</si>
  <si>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</si>
  <si>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</si>
  <si>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</si>
  <si>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</si>
  <si>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</si>
  <si>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</si>
  <si>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</si>
  <si>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</si>
  <si>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</si>
  <si>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</si>
  <si>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</si>
  <si>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</si>
  <si>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</si>
  <si>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</si>
  <si>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</si>
  <si>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</si>
  <si>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</si>
  <si>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</si>
  <si>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</si>
  <si>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</si>
  <si>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</si>
  <si>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</si>
  <si>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</si>
  <si>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</si>
  <si>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</si>
  <si>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</si>
  <si>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</si>
  <si>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</si>
  <si>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</si>
  <si>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</si>
  <si>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</si>
  <si>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</si>
  <si>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</si>
  <si>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</si>
  <si>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</si>
  <si>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</si>
  <si>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</si>
  <si>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</si>
  <si>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</si>
  <si>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</si>
  <si>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</si>
  <si>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</si>
  <si>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</si>
  <si>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</si>
  <si>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</si>
  <si>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</si>
  <si>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</si>
  <si>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</si>
  <si>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</si>
  <si>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</si>
  <si>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</si>
  <si>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</si>
  <si>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</si>
  <si>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</si>
  <si>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</si>
  <si>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</si>
  <si>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</si>
  <si>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</si>
  <si>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</si>
  <si>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</si>
  <si>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</si>
  <si>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</si>
  <si>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</si>
  <si>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</si>
  <si>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</si>
  <si>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</si>
  <si>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</si>
  <si>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</si>
  <si>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</si>
  <si>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</si>
  <si>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</si>
  <si>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</si>
  <si>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</si>
  <si>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</si>
  <si>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</si>
  <si>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</si>
  <si>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</si>
  <si>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</si>
  <si>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</si>
  <si>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</si>
  <si>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</si>
  <si>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</si>
  <si>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</si>
  <si>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</si>
  <si>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</si>
  <si>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</si>
  <si>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</si>
  <si>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</si>
  <si>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</si>
  <si>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</si>
  <si>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</si>
  <si>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</si>
  <si>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</si>
  <si>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</si>
  <si>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</si>
  <si>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</si>
  <si>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</si>
  <si>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</si>
  <si>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</si>
  <si>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</si>
  <si>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</si>
  <si>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</si>
  <si>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</si>
  <si>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</si>
  <si>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</si>
  <si>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</si>
  <si>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</si>
  <si>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</si>
  <si>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</si>
  <si>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</si>
  <si>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</si>
  <si>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</si>
  <si>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</si>
  <si>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</si>
  <si>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</si>
  <si>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</si>
  <si>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</si>
  <si>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</si>
  <si>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</si>
  <si>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</si>
  <si>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</si>
  <si>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</si>
  <si>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</si>
  <si>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</si>
  <si>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</si>
  <si>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</si>
  <si>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</si>
  <si>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</si>
  <si>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</si>
  <si>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</si>
  <si>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</si>
  <si>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</si>
  <si>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</si>
  <si>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</si>
  <si>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</si>
  <si>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</si>
  <si>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</si>
  <si>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</si>
  <si>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</si>
  <si>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</si>
  <si>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</si>
  <si>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</si>
  <si>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</si>
  <si>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</si>
  <si>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</si>
  <si>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</si>
  <si>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</si>
  <si>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</si>
  <si>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</si>
  <si>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</si>
  <si>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</si>
  <si>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</si>
  <si>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</si>
  <si>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</si>
  <si>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</si>
  <si>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</si>
  <si>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</si>
  <si>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</si>
  <si>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</si>
  <si>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</si>
  <si>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</si>
  <si>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</si>
  <si>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</si>
  <si>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</si>
  <si>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</si>
  <si>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</si>
  <si>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</si>
  <si>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</si>
  <si>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</si>
  <si>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</si>
  <si>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</si>
  <si>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</si>
  <si>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</si>
  <si>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</si>
  <si>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</si>
  <si>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</si>
  <si>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</si>
  <si>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</si>
  <si>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</si>
  <si>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</si>
  <si>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</si>
  <si>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</si>
  <si>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</si>
  <si>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</si>
  <si>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</si>
  <si>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</si>
  <si>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</si>
  <si>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</si>
  <si>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</si>
  <si>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</si>
  <si>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</si>
  <si>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</si>
  <si>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</si>
  <si>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</si>
  <si>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</si>
  <si>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</si>
  <si>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</si>
  <si>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</si>
  <si>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</si>
  <si>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</si>
  <si>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</si>
  <si>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</si>
  <si>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</si>
  <si>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</si>
  <si>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</si>
  <si>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</si>
  <si>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</si>
  <si>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</si>
  <si>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</si>
  <si>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</si>
  <si>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</si>
  <si>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</si>
  <si>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</si>
  <si>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</si>
  <si>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</si>
  <si>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</si>
  <si>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</si>
  <si>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</si>
  <si>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</si>
  <si>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</si>
  <si>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</si>
  <si>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</si>
  <si>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</si>
  <si>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</si>
  <si>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</si>
  <si>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</si>
  <si>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</si>
  <si>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</si>
  <si>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</si>
  <si>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</si>
  <si>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</si>
  <si>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</si>
  <si>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</si>
  <si>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</si>
  <si>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</si>
  <si>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</si>
  <si>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</si>
  <si>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</si>
  <si>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</si>
  <si>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</si>
  <si>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</si>
  <si>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</si>
  <si>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</si>
  <si>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</si>
  <si>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</si>
  <si>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</si>
  <si>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</si>
  <si>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</si>
  <si>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</si>
  <si>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</si>
  <si>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</si>
  <si>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</si>
  <si>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</si>
  <si>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</si>
  <si>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</si>
  <si>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</si>
  <si>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</si>
  <si>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</si>
  <si>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</si>
  <si>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</si>
  <si>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</si>
  <si>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</si>
  <si>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</si>
  <si>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</si>
  <si>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</si>
  <si>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</si>
  <si>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</si>
  <si>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</si>
  <si>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</si>
  <si>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</si>
  <si>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</si>
  <si>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</si>
  <si>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</si>
  <si>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</si>
  <si>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</si>
  <si>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</si>
  <si>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</si>
  <si>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</si>
  <si>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</si>
  <si>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</si>
  <si>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</si>
  <si>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</si>
  <si>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</si>
  <si>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</si>
  <si>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</si>
  <si>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</si>
  <si>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</si>
  <si>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</si>
  <si>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</si>
  <si>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</si>
  <si>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</si>
  <si>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</si>
  <si>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</si>
  <si>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</si>
  <si>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</si>
  <si>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</si>
  <si>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</si>
  <si>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</si>
  <si>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</si>
  <si>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</si>
  <si>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</si>
  <si>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</si>
  <si>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</si>
  <si>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</si>
  <si>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</si>
  <si>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</si>
  <si>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</si>
  <si>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</si>
  <si>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</si>
  <si>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</si>
  <si>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</si>
  <si>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</si>
  <si>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</si>
  <si>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</si>
  <si>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</si>
  <si>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</si>
  <si>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</si>
  <si>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</si>
  <si>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</si>
  <si>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</si>
  <si>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</si>
  <si>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</si>
  <si>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</si>
  <si>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</si>
  <si>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</si>
  <si>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</si>
  <si>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</si>
  <si>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</si>
  <si>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</si>
  <si>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</si>
  <si>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</si>
  <si>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</si>
  <si>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</si>
  <si>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</si>
  <si>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</si>
  <si>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</si>
  <si>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</si>
  <si>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</si>
  <si>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</si>
  <si>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</si>
  <si>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</si>
  <si>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</si>
  <si>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</si>
  <si>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</si>
  <si>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</si>
  <si>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</si>
  <si>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</si>
  <si>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</si>
  <si>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</si>
  <si>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</si>
  <si>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</si>
  <si>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</si>
  <si>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</si>
  <si>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</si>
  <si>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</si>
  <si>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</si>
  <si>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</si>
  <si>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</si>
  <si>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</si>
  <si>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</si>
  <si>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</si>
  <si>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</si>
  <si>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</si>
  <si>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</si>
  <si>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</si>
  <si>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</si>
  <si>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</si>
  <si>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</si>
  <si>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</si>
  <si>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</si>
  <si>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</si>
  <si>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</si>
  <si>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</si>
  <si>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</si>
  <si>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</si>
  <si>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</si>
  <si>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</si>
  <si>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</si>
  <si>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</si>
  <si>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</si>
  <si>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</si>
  <si>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</si>
  <si>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</si>
  <si>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</si>
  <si>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</si>
  <si>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</si>
  <si>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</si>
  <si>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</si>
  <si>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</si>
  <si>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</si>
  <si>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</si>
  <si>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</si>
  <si>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</si>
  <si>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</si>
  <si>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</si>
  <si>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</si>
  <si>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</si>
  <si>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</si>
  <si>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</si>
  <si>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</si>
  <si>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</si>
  <si>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</si>
  <si>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</si>
  <si>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</si>
  <si>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</si>
  <si>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</si>
  <si>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</si>
  <si>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</si>
  <si>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</si>
  <si>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</si>
  <si>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</si>
  <si>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</si>
  <si>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</si>
  <si>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</si>
  <si>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</si>
  <si>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</si>
  <si>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</si>
  <si>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</si>
  <si>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</si>
  <si>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</si>
  <si>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</si>
  <si>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</si>
  <si>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</si>
  <si>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</si>
  <si>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</si>
  <si>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</si>
  <si>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</si>
  <si>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</si>
  <si>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</si>
  <si>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</si>
  <si>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</si>
  <si>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</si>
  <si>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</si>
  <si>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</si>
  <si>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</si>
  <si>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</si>
  <si>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</si>
  <si>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</si>
  <si>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</si>
  <si>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</si>
  <si>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</si>
  <si>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</si>
  <si>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</si>
  <si>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</si>
  <si>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</si>
  <si>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</si>
  <si>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</si>
  <si>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</si>
  <si>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</si>
  <si>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</si>
  <si>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</si>
  <si>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</si>
  <si>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</si>
  <si>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</si>
  <si>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</si>
  <si>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</si>
  <si>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</si>
  <si>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</si>
  <si>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</si>
  <si>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</si>
  <si>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</si>
  <si>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</si>
  <si>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</si>
  <si>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</si>
  <si>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</si>
  <si>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</si>
  <si>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</si>
  <si>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</si>
  <si>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</si>
  <si>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</si>
  <si>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</si>
  <si>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</si>
  <si>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</si>
  <si>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</si>
  <si>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</si>
  <si>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</si>
  <si>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</si>
  <si>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</si>
  <si>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</si>
  <si>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</si>
  <si>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</si>
  <si>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</si>
  <si>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</si>
  <si>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</si>
  <si>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</si>
  <si>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</si>
  <si>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</si>
  <si>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</si>
  <si>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</si>
  <si>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</si>
  <si>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</si>
  <si>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</si>
  <si>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</si>
  <si>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</si>
  <si>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</si>
  <si>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</si>
  <si>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</si>
  <si>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</si>
  <si>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</si>
  <si>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</si>
  <si>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</si>
  <si>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</si>
  <si>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</si>
  <si>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</si>
  <si>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</si>
  <si>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</si>
  <si>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</si>
  <si>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</si>
  <si>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</si>
  <si>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</si>
  <si>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</si>
  <si>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</si>
  <si>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</si>
  <si>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</si>
  <si>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</si>
  <si>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</si>
  <si>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</si>
  <si>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</si>
  <si>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</si>
  <si>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</si>
  <si>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</si>
  <si>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</si>
  <si>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</si>
  <si>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</si>
  <si>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</si>
  <si>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</si>
  <si>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</si>
  <si>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</si>
  <si>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</si>
  <si>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</si>
  <si>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</si>
  <si>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</si>
  <si>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</si>
  <si>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</si>
  <si>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</si>
  <si>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</si>
  <si>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</si>
  <si>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</si>
  <si>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</si>
  <si>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</si>
  <si>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</si>
  <si>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</si>
  <si>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</si>
  <si>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</si>
  <si>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</si>
  <si>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</si>
  <si>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</si>
  <si>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</si>
  <si>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</si>
  <si>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</si>
  <si>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</si>
  <si>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</si>
  <si>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</si>
  <si>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</si>
  <si>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</si>
  <si>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</si>
  <si>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</si>
  <si>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</si>
  <si>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</si>
  <si>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</si>
  <si>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</si>
  <si>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</si>
  <si>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</si>
  <si>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</si>
  <si>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</si>
  <si>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</si>
  <si>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</si>
  <si>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</si>
  <si>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</si>
  <si>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</si>
  <si>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</si>
  <si>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</si>
  <si>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</si>
  <si>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</si>
  <si>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</si>
  <si>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</si>
  <si>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</si>
  <si>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</si>
  <si>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</si>
  <si>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</si>
  <si>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</si>
  <si>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</si>
  <si>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</si>
  <si>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</si>
  <si>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</si>
  <si>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</si>
  <si>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</si>
  <si>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</si>
  <si>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</si>
  <si>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</si>
  <si>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</si>
  <si>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</si>
  <si>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</si>
  <si>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</si>
  <si>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</si>
  <si>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</si>
  <si>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</si>
  <si>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</si>
  <si>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</si>
  <si>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</si>
  <si>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</si>
  <si>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</si>
  <si>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</si>
  <si>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</si>
  <si>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</si>
  <si>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</si>
  <si>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</si>
  <si>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</si>
  <si>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</si>
  <si>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</si>
  <si>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</si>
  <si>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</si>
  <si>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</si>
  <si>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</si>
  <si>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</si>
  <si>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</si>
  <si>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</si>
  <si>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</si>
  <si>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</si>
  <si>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</si>
  <si>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</si>
  <si>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</si>
  <si>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</si>
  <si>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</si>
  <si>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</si>
  <si>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</si>
  <si>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</si>
  <si>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</si>
  <si>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</si>
  <si>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</si>
  <si>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</si>
  <si>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</si>
  <si>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</si>
  <si>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</si>
  <si>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</si>
  <si>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</si>
  <si>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</si>
  <si>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</si>
  <si>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</si>
  <si>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</si>
  <si>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</si>
  <si>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</si>
  <si>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</si>
  <si>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</si>
  <si>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</si>
  <si>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</si>
  <si>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</si>
  <si>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</si>
  <si>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</si>
  <si>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</si>
  <si>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</si>
  <si>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</si>
  <si>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</si>
  <si>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</si>
  <si>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</si>
  <si>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</si>
  <si>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</si>
  <si>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</si>
  <si>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</si>
  <si>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</si>
  <si>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</si>
  <si>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</si>
  <si>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</si>
  <si>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</si>
  <si>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</si>
  <si>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</si>
  <si>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</si>
  <si>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</si>
  <si>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</si>
  <si>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</si>
  <si>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</si>
  <si>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</si>
  <si>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</si>
  <si>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</si>
  <si>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</si>
  <si>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</si>
  <si>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</si>
  <si>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</si>
  <si>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</si>
  <si>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</si>
  <si>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</si>
  <si>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</si>
  <si>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</si>
  <si>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</si>
  <si>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</si>
  <si>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</si>
  <si>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</si>
  <si>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</si>
  <si>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</si>
  <si>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</si>
  <si>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</si>
  <si>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</si>
  <si>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</si>
  <si>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</si>
  <si>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</si>
  <si>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</si>
  <si>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</si>
  <si>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</si>
  <si>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</si>
  <si>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</si>
  <si>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</si>
  <si>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</si>
  <si>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</si>
  <si>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</si>
  <si>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</si>
  <si>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</si>
  <si>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</si>
  <si>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</si>
  <si>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</si>
  <si>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</si>
  <si>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</si>
  <si>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</si>
  <si>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</si>
  <si>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</si>
  <si>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</si>
  <si>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</si>
  <si>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</si>
  <si>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</si>
  <si>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</si>
  <si>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</si>
  <si>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</si>
  <si>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</si>
  <si>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</si>
  <si>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</si>
  <si>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</si>
  <si>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</si>
  <si>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</si>
  <si>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</si>
  <si>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</si>
  <si>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</si>
  <si>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</si>
  <si>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</si>
  <si>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</si>
  <si>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</si>
  <si>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</si>
  <si>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</si>
  <si>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</si>
  <si>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</si>
  <si>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</si>
  <si>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</si>
  <si>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</si>
  <si>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</si>
  <si>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</si>
  <si>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</si>
  <si>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</si>
  <si>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</si>
  <si>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</si>
  <si>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</si>
  <si>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</si>
  <si>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</si>
  <si>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</si>
  <si>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</si>
  <si>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</si>
  <si>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</si>
  <si>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</si>
  <si>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</si>
  <si>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</si>
  <si>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</si>
  <si>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</si>
  <si>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</si>
  <si>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</si>
  <si>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</si>
  <si>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</si>
  <si>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</si>
  <si>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</si>
  <si>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</si>
  <si>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</si>
  <si>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</si>
  <si>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</si>
  <si>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</si>
  <si>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</si>
  <si>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</si>
  <si>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</si>
  <si>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</si>
  <si>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</si>
  <si>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</si>
  <si>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</si>
  <si>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</si>
  <si>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</si>
  <si>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</si>
  <si>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</si>
  <si>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</si>
  <si>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</si>
  <si>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</si>
  <si>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</si>
  <si>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</si>
  <si>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</si>
  <si>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</si>
  <si>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</si>
  <si>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</si>
  <si>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</si>
  <si>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</si>
  <si>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</si>
  <si>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</si>
  <si>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</si>
  <si>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</si>
  <si>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</si>
  <si>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</si>
  <si>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</si>
  <si>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</si>
  <si>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</si>
  <si>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</si>
  <si>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</si>
  <si>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</si>
  <si>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</si>
  <si>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</si>
  <si>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</si>
  <si>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</si>
  <si>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</si>
  <si>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</si>
  <si>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</si>
  <si>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</si>
  <si>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</si>
  <si>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</si>
  <si>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</si>
  <si>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</si>
  <si>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</si>
  <si>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</si>
  <si>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</si>
  <si>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</si>
  <si>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</si>
  <si>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</si>
  <si>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</si>
  <si>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</si>
  <si>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</si>
  <si>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</si>
  <si>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</si>
  <si>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</si>
  <si>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</si>
  <si>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</si>
  <si>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</si>
  <si>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</si>
  <si>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</si>
  <si>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</si>
  <si>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</si>
  <si>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</si>
  <si>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</si>
  <si>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</si>
  <si>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</si>
  <si>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</si>
  <si>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</si>
  <si>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</si>
  <si>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</si>
  <si>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</si>
  <si>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</si>
  <si>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</si>
  <si>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</si>
  <si>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</si>
  <si>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</si>
  <si>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</si>
  <si>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</si>
  <si>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</si>
  <si>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</si>
  <si>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</si>
  <si>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</si>
  <si>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</si>
  <si>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</si>
  <si>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</si>
  <si>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</si>
  <si>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</si>
  <si>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</si>
  <si>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</si>
  <si>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</si>
  <si>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</si>
  <si>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</si>
  <si>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</si>
  <si>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</si>
  <si>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</si>
  <si>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</si>
  <si>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</si>
  <si>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</si>
  <si>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</si>
  <si>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</si>
  <si>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</si>
  <si>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</si>
  <si>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</si>
  <si>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</si>
  <si>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</si>
  <si>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</si>
  <si>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</si>
  <si>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</si>
  <si>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</si>
  <si>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</si>
  <si>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</si>
  <si>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</si>
  <si>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</si>
  <si>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</si>
  <si>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</si>
  <si>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</si>
  <si>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</si>
  <si>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</si>
  <si>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</si>
  <si>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</si>
  <si>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</si>
  <si>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</si>
  <si>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</si>
  <si>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</si>
  <si>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</si>
  <si>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</si>
  <si>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</si>
  <si>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</si>
  <si>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</si>
  <si>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</si>
  <si>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</si>
  <si>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</si>
  <si>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</si>
  <si>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</si>
  <si>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</si>
  <si>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</si>
  <si>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</si>
  <si>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</si>
  <si>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</si>
  <si>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</si>
  <si>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</si>
  <si>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</si>
  <si>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</si>
  <si>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</si>
  <si>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</si>
  <si>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</si>
  <si>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</si>
  <si>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</si>
  <si>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</si>
  <si>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</si>
  <si>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</si>
  <si>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</si>
  <si>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</si>
  <si>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</si>
  <si>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</si>
  <si>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</si>
  <si>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</si>
  <si>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</si>
  <si>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</si>
  <si>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</si>
  <si>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</si>
  <si>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</si>
  <si>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</si>
  <si>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</si>
  <si>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</si>
  <si>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</si>
  <si>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</si>
  <si>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</si>
  <si>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</si>
  <si>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</si>
  <si>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</si>
  <si>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</si>
  <si>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</si>
  <si>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</si>
  <si>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</si>
  <si>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</si>
  <si>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</si>
  <si>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</si>
  <si>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</si>
  <si>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</si>
  <si>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</si>
  <si>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</si>
  <si>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</si>
  <si>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</si>
  <si>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</si>
  <si>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</si>
  <si>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</si>
  <si>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</si>
  <si>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</si>
  <si>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</si>
  <si>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</si>
  <si>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</si>
  <si>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</si>
  <si>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</si>
  <si>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</si>
  <si>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</si>
  <si>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</si>
  <si>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</si>
  <si>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</si>
  <si>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</si>
  <si>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</si>
  <si>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</si>
  <si>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</si>
  <si>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</si>
  <si>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</si>
  <si>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</si>
  <si>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</si>
  <si>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</si>
  <si>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</si>
  <si>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</si>
  <si>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</si>
  <si>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</si>
  <si>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</si>
  <si>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</si>
  <si>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</si>
  <si>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</si>
  <si>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</si>
  <si>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</si>
  <si>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</si>
  <si>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</si>
  <si>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</si>
  <si>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</si>
  <si>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</si>
  <si>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</si>
  <si>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</si>
  <si>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</si>
  <si>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</si>
  <si>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</si>
  <si>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</si>
  <si>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</si>
  <si>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</si>
  <si>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</si>
  <si>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</si>
  <si>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</si>
  <si>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</si>
  <si>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</si>
  <si>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</si>
  <si>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</si>
  <si>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</si>
  <si>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</si>
  <si>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</si>
  <si>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</si>
  <si>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</si>
  <si>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</si>
  <si>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</si>
  <si>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</si>
  <si>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</si>
  <si>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</si>
  <si>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</si>
  <si>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</si>
  <si>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</si>
  <si>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</si>
  <si>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</si>
  <si>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</si>
  <si>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</si>
  <si>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</si>
  <si>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</si>
  <si>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</si>
  <si>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</si>
  <si>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</si>
  <si>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</si>
  <si>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</si>
  <si>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</si>
  <si>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</si>
  <si>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</si>
  <si>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</si>
  <si>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</si>
  <si>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</si>
  <si>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</si>
  <si>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</si>
  <si>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</si>
  <si>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</si>
  <si>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</si>
  <si>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</si>
  <si>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</si>
  <si>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</si>
  <si>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</si>
  <si>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</si>
  <si>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</si>
  <si>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</si>
  <si>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</si>
  <si>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</si>
  <si>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</si>
  <si>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</si>
  <si>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</si>
  <si>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</si>
  <si>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</si>
  <si>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</si>
  <si>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</si>
  <si>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</si>
  <si>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</si>
  <si>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</si>
  <si>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</si>
  <si>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</si>
  <si>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</si>
  <si>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</si>
  <si>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</si>
  <si>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</si>
  <si>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</si>
  <si>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</si>
  <si>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</si>
  <si>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</si>
  <si>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</si>
  <si>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</si>
  <si>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</si>
  <si>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</si>
  <si>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</si>
  <si>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</si>
  <si>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</si>
  <si>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</si>
  <si>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</si>
  <si>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</si>
  <si>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</si>
  <si>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</si>
  <si>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</si>
  <si>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</si>
  <si>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</si>
  <si>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</si>
  <si>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</si>
  <si>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</si>
  <si>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</si>
  <si>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</si>
  <si>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</si>
  <si>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</si>
  <si>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</si>
  <si>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</si>
  <si>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</si>
  <si>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</si>
  <si>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</si>
  <si>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</si>
  <si>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</si>
  <si>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</si>
  <si>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</si>
  <si>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</si>
  <si>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</si>
  <si>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</si>
  <si>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</si>
  <si>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</si>
  <si>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</si>
  <si>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</si>
  <si>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</si>
  <si>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</si>
  <si>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</si>
  <si>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</si>
  <si>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</si>
  <si>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</si>
  <si>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</si>
  <si>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</si>
  <si>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</si>
  <si>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</si>
  <si>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</si>
  <si>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</si>
  <si>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</si>
  <si>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</si>
  <si>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</si>
  <si>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</si>
  <si>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</si>
  <si>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</si>
  <si>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</si>
  <si>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</si>
  <si>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</si>
  <si>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</si>
  <si>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</si>
  <si>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</si>
  <si>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</si>
  <si>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</si>
  <si>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</si>
  <si>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</si>
  <si>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</si>
  <si>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</si>
  <si>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</si>
  <si>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</si>
  <si>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</si>
  <si>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</si>
  <si>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</si>
  <si>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</si>
  <si>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</si>
  <si>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</si>
  <si>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</si>
  <si>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</si>
  <si>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</si>
  <si>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</si>
  <si>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</si>
  <si>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</si>
  <si>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</si>
  <si>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</si>
  <si>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</si>
  <si>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</si>
  <si>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</si>
  <si>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</si>
  <si>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</si>
  <si>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</si>
  <si>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</si>
  <si>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</si>
  <si>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</si>
  <si>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</si>
  <si>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</si>
  <si>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</si>
  <si>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</si>
  <si>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</si>
  <si>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</si>
  <si>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</si>
  <si>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</si>
  <si>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</si>
  <si>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</si>
  <si>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</si>
  <si>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</si>
  <si>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</si>
  <si>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</si>
  <si>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</si>
  <si>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</si>
  <si>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</si>
  <si>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</si>
  <si>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</si>
  <si>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</si>
  <si>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</si>
  <si>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</si>
  <si>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</si>
  <si>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</si>
  <si>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</si>
  <si>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</si>
  <si>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</si>
  <si>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</si>
  <si>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</si>
  <si>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</si>
  <si>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</si>
  <si>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</si>
  <si>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</si>
  <si>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</si>
  <si>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</si>
  <si>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</si>
  <si>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</si>
  <si>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</si>
  <si>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</si>
  <si>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</si>
  <si>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</si>
  <si>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</si>
  <si>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</si>
  <si>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</si>
  <si>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</si>
  <si>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</si>
  <si>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</si>
  <si>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</si>
  <si>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</si>
  <si>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</si>
  <si>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</si>
  <si>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</si>
  <si>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</si>
  <si>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</si>
  <si>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</si>
  <si>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</si>
  <si>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</si>
  <si>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</si>
  <si>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</si>
  <si>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</si>
  <si>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</si>
  <si>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</si>
  <si>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</si>
  <si>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</si>
  <si>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</si>
  <si>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</si>
  <si>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</si>
  <si>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</si>
  <si>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</si>
  <si>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</si>
  <si>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</si>
  <si>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</si>
  <si>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</si>
  <si>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</si>
  <si>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</si>
  <si>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</si>
  <si>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</si>
  <si>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</si>
  <si>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</si>
  <si>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</si>
  <si>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</si>
  <si>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</si>
  <si>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</si>
  <si>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</si>
  <si>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</si>
  <si>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</si>
  <si>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</si>
  <si>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</si>
  <si>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</si>
  <si>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</si>
  <si>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</si>
  <si>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</si>
  <si>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</si>
  <si>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</si>
  <si>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</si>
  <si>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</si>
  <si>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</si>
  <si>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</si>
  <si>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</si>
  <si>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</si>
  <si>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</si>
  <si>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</si>
  <si>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</si>
  <si>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</si>
  <si>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</si>
  <si>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</si>
  <si>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</si>
  <si>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</si>
  <si>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</si>
  <si>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</si>
  <si>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</si>
  <si>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</si>
  <si>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</si>
  <si>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</si>
  <si>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</si>
  <si>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</si>
  <si>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</si>
  <si>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</si>
  <si>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</si>
  <si>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</si>
  <si>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</si>
  <si>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</si>
  <si>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</si>
  <si>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</si>
  <si>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</si>
  <si>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</si>
  <si>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</si>
  <si>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</si>
  <si>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</si>
  <si>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</si>
  <si>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</si>
  <si>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</si>
  <si>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</si>
  <si>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</si>
  <si>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</si>
  <si>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</si>
  <si>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</si>
  <si>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</si>
  <si>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</si>
  <si>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</si>
  <si>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</si>
  <si>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</si>
  <si>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</si>
  <si>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</si>
  <si>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</si>
  <si>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</si>
  <si>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</si>
  <si>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</si>
  <si>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</si>
  <si>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</si>
  <si>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</si>
  <si>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</si>
  <si>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</si>
  <si>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</si>
  <si>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</si>
  <si>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</si>
  <si>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</si>
  <si>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</si>
  <si>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</si>
  <si>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</si>
  <si>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</si>
  <si>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</si>
  <si>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</si>
  <si>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</si>
  <si>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</si>
  <si>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</si>
  <si>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</si>
  <si>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</si>
  <si>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</si>
  <si>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</si>
  <si>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</si>
  <si>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</si>
  <si>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</si>
  <si>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</si>
  <si>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</si>
  <si>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</si>
  <si>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</si>
  <si>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</si>
  <si>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</si>
  <si>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</si>
  <si>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</si>
  <si>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</si>
  <si>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</si>
  <si>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</si>
  <si>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</si>
  <si>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</si>
  <si>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</si>
  <si>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</si>
  <si>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</si>
  <si>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</si>
  <si>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</si>
  <si>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</si>
  <si>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</si>
  <si>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</si>
  <si>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</si>
  <si>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</si>
  <si>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</si>
  <si>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</si>
  <si>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</si>
  <si>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</si>
  <si>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</si>
  <si>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</si>
  <si>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</si>
  <si>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</si>
  <si>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</si>
  <si>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</si>
  <si>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</si>
  <si>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</si>
  <si>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</si>
  <si>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</si>
  <si>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</si>
  <si>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</si>
  <si>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</si>
  <si>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</si>
  <si>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</si>
  <si>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</si>
  <si>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</si>
  <si>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</si>
  <si>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</si>
  <si>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</si>
  <si>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</si>
  <si>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</si>
  <si>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</si>
  <si>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</si>
  <si>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</si>
  <si>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</si>
  <si>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</si>
  <si>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</si>
  <si>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</si>
  <si>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</si>
  <si>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</si>
  <si>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</si>
  <si>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</si>
  <si>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</si>
  <si>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</si>
  <si>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</si>
  <si>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</si>
  <si>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</si>
  <si>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</si>
  <si>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</si>
  <si>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</si>
  <si>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</si>
  <si>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</si>
  <si>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</si>
  <si>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</si>
  <si>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</si>
  <si>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</si>
  <si>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</si>
  <si>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</si>
  <si>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</si>
  <si>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</si>
  <si>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</si>
  <si>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</si>
  <si>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</si>
  <si>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</si>
  <si>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</si>
  <si>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</si>
  <si>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</si>
  <si>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</si>
  <si>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</si>
  <si>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</si>
  <si>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</si>
  <si>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</si>
  <si>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</si>
  <si>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</si>
  <si>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</si>
  <si>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</si>
  <si>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</si>
  <si>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</si>
  <si>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</si>
  <si>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</si>
  <si>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</si>
  <si>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</si>
  <si>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</si>
  <si>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</si>
  <si>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</si>
  <si>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</si>
  <si>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</si>
  <si>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</si>
  <si>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</si>
  <si>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</si>
  <si>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</si>
  <si>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</si>
  <si>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</si>
  <si>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</si>
  <si>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</si>
  <si>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</si>
  <si>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</si>
  <si>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</si>
  <si>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</si>
  <si>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</si>
  <si>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</si>
  <si>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</si>
  <si>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</si>
  <si>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</si>
  <si>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</si>
  <si>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</si>
  <si>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</si>
  <si>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</si>
  <si>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</si>
  <si>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</si>
  <si>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</si>
  <si>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</si>
  <si>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</si>
  <si>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</si>
  <si>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</si>
  <si>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</si>
  <si>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</si>
  <si>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</si>
  <si>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</si>
  <si>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</si>
  <si>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</si>
  <si>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</si>
  <si>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</si>
  <si>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</si>
  <si>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</si>
  <si>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</si>
  <si>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</si>
  <si>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</si>
  <si>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</si>
  <si>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</si>
  <si>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</si>
  <si>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</si>
  <si>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</si>
  <si>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</si>
  <si>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</si>
  <si>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</si>
  <si>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</si>
  <si>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</si>
  <si>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</si>
  <si>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</si>
  <si>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</si>
  <si>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</si>
  <si>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</si>
  <si>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</si>
  <si>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</si>
  <si>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</si>
  <si>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</si>
  <si>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</si>
  <si>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</si>
  <si>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</si>
  <si>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</si>
  <si>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</si>
  <si>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</si>
  <si>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</si>
  <si>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</si>
  <si>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</si>
  <si>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</si>
  <si>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</si>
  <si>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</si>
  <si>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</si>
  <si>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</si>
  <si>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</si>
  <si>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</si>
  <si>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</si>
  <si>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</si>
  <si>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</si>
  <si>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</si>
  <si>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</si>
  <si>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</si>
  <si>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</si>
  <si>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</si>
  <si>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</si>
  <si>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</si>
  <si>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</si>
  <si>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</si>
  <si>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</si>
  <si>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</si>
  <si>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</si>
  <si>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</si>
  <si>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</si>
  <si>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</si>
  <si>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</si>
  <si>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</si>
  <si>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</si>
  <si>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</si>
  <si>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</si>
  <si>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</si>
  <si>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</si>
  <si>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</si>
  <si>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</si>
  <si>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</si>
  <si>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</si>
  <si>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</si>
  <si>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</si>
  <si>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</si>
  <si>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</si>
  <si>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</si>
  <si>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</si>
  <si>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</si>
  <si>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</si>
  <si>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</si>
  <si>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</si>
  <si>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</si>
  <si>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</si>
  <si>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</si>
  <si>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</si>
  <si>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</si>
  <si>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</si>
  <si>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</si>
  <si>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</si>
  <si>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</si>
  <si>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</si>
  <si>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</si>
  <si>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</si>
  <si>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</si>
  <si>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</si>
  <si>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</si>
  <si>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</si>
  <si>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</si>
  <si>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</si>
  <si>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</si>
  <si>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</si>
  <si>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</si>
  <si>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</si>
  <si>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</si>
  <si>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</si>
  <si>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</si>
  <si>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</si>
  <si>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</si>
  <si>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</si>
  <si>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</si>
  <si>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</si>
  <si>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</si>
  <si>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</si>
  <si>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</si>
  <si>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</si>
  <si>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</si>
  <si>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</si>
  <si>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</si>
  <si>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</si>
  <si>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</si>
  <si>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</si>
  <si>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</si>
  <si>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</si>
  <si>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</si>
  <si>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</si>
  <si>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</si>
  <si>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</si>
  <si>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</si>
  <si>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</si>
  <si>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</si>
  <si>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</si>
  <si>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</si>
  <si>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</si>
  <si>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</si>
  <si>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</si>
  <si>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</si>
  <si>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</si>
  <si>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</si>
  <si>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</si>
  <si>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</si>
  <si>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</si>
  <si>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</si>
  <si>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</si>
  <si>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</si>
  <si>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</si>
  <si>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</si>
  <si>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</si>
  <si>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</si>
  <si>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</si>
  <si>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</si>
  <si>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</si>
  <si>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</si>
  <si>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</si>
  <si>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</si>
  <si>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</si>
  <si>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</si>
  <si>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</si>
  <si>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</si>
  <si>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</si>
  <si>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</si>
  <si>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</si>
  <si>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</si>
  <si>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</si>
  <si>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</si>
  <si>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</si>
  <si>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</si>
  <si>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</si>
  <si>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</si>
  <si>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</si>
  <si>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</si>
  <si>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</si>
  <si>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</si>
  <si>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</si>
  <si>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</si>
  <si>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</si>
  <si>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</si>
  <si>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</si>
  <si>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</si>
  <si>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</si>
  <si>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</si>
  <si>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</si>
  <si>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</si>
  <si>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</si>
  <si>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</si>
  <si>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</si>
  <si>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</si>
  <si>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</si>
  <si>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</si>
  <si>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</si>
  <si>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</si>
  <si>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</si>
  <si>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</si>
  <si>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</si>
  <si>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</si>
  <si>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</si>
  <si>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</si>
  <si>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</si>
  <si>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</si>
  <si>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</si>
  <si>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</si>
  <si>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</si>
  <si>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</si>
  <si>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</si>
  <si>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</si>
  <si>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</si>
  <si>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</si>
  <si>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</si>
  <si>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</si>
  <si>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</si>
  <si>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</si>
  <si>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</si>
  <si>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</si>
  <si>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</si>
  <si>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</si>
  <si>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</si>
  <si>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</si>
  <si>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</si>
  <si>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</si>
  <si>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</si>
  <si>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</si>
  <si>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</si>
  <si>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</si>
  <si>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</si>
  <si>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</si>
  <si>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</si>
  <si>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</si>
  <si>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</si>
  <si>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</si>
  <si>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</si>
  <si>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</si>
  <si>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</si>
  <si>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</si>
  <si>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</si>
  <si>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</si>
  <si>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</si>
  <si>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</si>
  <si>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</si>
  <si>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</si>
  <si>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</si>
  <si>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</si>
  <si>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</si>
  <si>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</si>
  <si>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</si>
  <si>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</si>
  <si>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</si>
  <si>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</si>
  <si>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</si>
  <si>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</si>
  <si>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</si>
  <si>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</si>
  <si>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</si>
  <si>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</si>
  <si>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</si>
  <si>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</si>
  <si>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</si>
  <si>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</si>
  <si>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</si>
  <si>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</si>
  <si>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</si>
  <si>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</si>
  <si>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</si>
  <si>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</si>
  <si>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</si>
  <si>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</si>
  <si>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</si>
  <si>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</si>
  <si>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</si>
  <si>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</si>
  <si>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</si>
  <si>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</si>
  <si>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</si>
  <si>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</si>
  <si>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</si>
  <si>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</si>
  <si>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</si>
  <si>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</si>
  <si>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</si>
  <si>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</si>
  <si>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</si>
  <si>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</si>
  <si>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</si>
  <si>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</si>
  <si>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</si>
  <si>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</si>
  <si>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</si>
  <si>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</si>
  <si>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</si>
  <si>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</si>
  <si>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</si>
  <si>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</si>
  <si>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</si>
  <si>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</si>
  <si>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</si>
  <si>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</si>
  <si>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</si>
  <si>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</si>
  <si>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</si>
  <si>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</si>
  <si>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</si>
  <si>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</si>
  <si>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</si>
  <si>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</si>
  <si>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</si>
  <si>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</si>
  <si>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</si>
  <si>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</si>
  <si>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</si>
  <si>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</si>
  <si>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</si>
  <si>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</si>
  <si>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</si>
  <si>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</si>
  <si>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</si>
  <si>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</si>
  <si>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</si>
  <si>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</si>
  <si>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</si>
  <si>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</si>
  <si>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</si>
  <si>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</si>
  <si>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</si>
  <si>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</si>
  <si>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</si>
  <si>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</si>
  <si>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</si>
  <si>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</si>
  <si>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</si>
  <si>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</si>
  <si>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</si>
  <si>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</si>
  <si>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</si>
  <si>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</si>
  <si>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</si>
  <si>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</si>
  <si>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</si>
  <si>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</si>
  <si>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</si>
  <si>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</si>
  <si>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</si>
  <si>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</si>
  <si>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</si>
  <si>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</si>
  <si>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</si>
  <si>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</si>
  <si>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</si>
  <si>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</si>
  <si>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</si>
  <si>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</si>
  <si>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</si>
  <si>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</si>
  <si>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</si>
  <si>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</si>
  <si>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</si>
  <si>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</si>
  <si>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</si>
  <si>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</si>
  <si>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</si>
  <si>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</si>
  <si>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</si>
  <si>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</si>
  <si>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</si>
  <si>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</si>
  <si>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</si>
  <si>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</si>
  <si>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</si>
  <si>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</si>
  <si>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</si>
  <si>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</si>
  <si>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</si>
  <si>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</si>
  <si>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</si>
  <si>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</si>
  <si>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</si>
  <si>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</si>
  <si>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</si>
  <si>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</si>
  <si>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</si>
  <si>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</si>
  <si>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</si>
  <si>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</si>
  <si>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</si>
  <si>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</si>
  <si>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</si>
  <si>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</si>
  <si>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</si>
  <si>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</si>
  <si>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</si>
  <si>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</si>
  <si>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</si>
  <si>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</si>
  <si>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</si>
  <si>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</si>
  <si>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</si>
  <si>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</si>
  <si>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</si>
  <si>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</si>
  <si>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</si>
  <si>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</si>
  <si>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</si>
  <si>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</si>
  <si>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</si>
  <si>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</si>
  <si>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</si>
  <si>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</si>
  <si>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</si>
  <si>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</si>
  <si>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</si>
  <si>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</si>
  <si>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</si>
  <si>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</si>
  <si>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</si>
  <si>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</si>
  <si>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</si>
  <si>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</si>
  <si>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</si>
  <si>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</si>
  <si>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</si>
  <si>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</si>
  <si>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</si>
  <si>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</si>
  <si>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</si>
  <si>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</si>
  <si>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</si>
  <si>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</si>
  <si>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</si>
  <si>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</si>
  <si>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</si>
  <si>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</si>
  <si>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</si>
  <si>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</si>
  <si>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</si>
  <si>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</si>
  <si>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</si>
  <si>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</si>
  <si>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</si>
  <si>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</si>
  <si>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</si>
  <si>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</si>
  <si>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</si>
  <si>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</si>
  <si>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</si>
  <si>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</si>
  <si>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</si>
  <si>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</si>
  <si>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</si>
  <si>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</si>
  <si>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</si>
  <si>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</si>
  <si>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</si>
  <si>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</si>
  <si>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</si>
  <si>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</si>
  <si>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</si>
  <si>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</si>
  <si>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</si>
  <si>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</si>
  <si>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</si>
  <si>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</si>
  <si>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</si>
  <si>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</si>
  <si>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</si>
  <si>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</si>
  <si>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</si>
  <si>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</si>
  <si>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</si>
  <si>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</si>
  <si>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</si>
  <si>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</si>
  <si>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</si>
  <si>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</si>
  <si>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</si>
  <si>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</si>
  <si>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</si>
  <si>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</si>
  <si>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</si>
  <si>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</si>
  <si>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</si>
  <si>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</si>
  <si>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</si>
  <si>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</si>
  <si>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</si>
  <si>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</si>
  <si>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</si>
  <si>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</si>
  <si>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</si>
  <si>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</si>
  <si>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</si>
  <si>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</si>
  <si>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</si>
  <si>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</si>
  <si>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</si>
  <si>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</si>
  <si>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</si>
  <si>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</si>
  <si>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</si>
  <si>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</si>
  <si>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</si>
  <si>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</si>
  <si>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</si>
  <si>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</si>
  <si>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</si>
  <si>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</si>
  <si>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</si>
  <si>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</si>
  <si>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</si>
  <si>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</si>
  <si>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</si>
  <si>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</si>
  <si>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</si>
  <si>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</si>
  <si>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</si>
  <si>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</si>
  <si>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</si>
  <si>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</si>
  <si>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</si>
  <si>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</si>
  <si>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</si>
  <si>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</si>
  <si>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</si>
  <si>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</si>
  <si>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</si>
  <si>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</si>
  <si>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</si>
  <si>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</si>
  <si>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</si>
  <si>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</si>
  <si>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</si>
  <si>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</si>
  <si>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</si>
  <si>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</si>
  <si>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</si>
  <si>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</si>
  <si>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</si>
  <si>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</si>
  <si>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</si>
  <si>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</si>
  <si>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</si>
  <si>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</si>
  <si>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</si>
  <si>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</si>
  <si>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</si>
  <si>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</si>
  <si>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</si>
  <si>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</si>
  <si>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</si>
  <si>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</si>
  <si>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</si>
  <si>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</si>
  <si>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</si>
  <si>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</si>
  <si>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</si>
  <si>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</si>
  <si>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</si>
  <si>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</si>
  <si>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</si>
  <si>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</si>
  <si>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</si>
  <si>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</si>
  <si>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</si>
  <si>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</si>
  <si>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</si>
  <si>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</si>
  <si>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</si>
  <si>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</si>
  <si>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</si>
  <si>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</si>
  <si>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</si>
  <si>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</si>
  <si>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</si>
  <si>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</si>
  <si>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</si>
  <si>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</si>
  <si>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</si>
  <si>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</si>
  <si>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</si>
  <si>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</si>
  <si>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</si>
  <si>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</si>
  <si>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</si>
  <si>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</si>
  <si>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</si>
  <si>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</si>
  <si>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</si>
  <si>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</si>
  <si>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</si>
  <si>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</si>
  <si>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</si>
  <si>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</si>
  <si>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</si>
  <si>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</si>
  <si>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</si>
  <si>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</si>
  <si>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</si>
  <si>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</si>
  <si>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</si>
  <si>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</si>
  <si>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</si>
  <si>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</si>
  <si>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</si>
  <si>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</si>
  <si>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</si>
  <si>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</si>
  <si>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</si>
  <si>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</si>
  <si>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</si>
  <si>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</si>
  <si>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</si>
  <si>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</si>
  <si>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</si>
  <si>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</si>
  <si>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</si>
  <si>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</si>
  <si>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</si>
  <si>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</si>
  <si>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</si>
  <si>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</si>
  <si>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</si>
  <si>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</si>
  <si>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</si>
  <si>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</si>
  <si>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</si>
  <si>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</si>
  <si>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</si>
  <si>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</si>
  <si>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</si>
  <si>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</si>
  <si>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</si>
  <si>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</si>
  <si>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</si>
  <si>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</si>
  <si>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</si>
  <si>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</si>
  <si>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</si>
  <si>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</si>
  <si>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</si>
  <si>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</si>
  <si>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</si>
  <si>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</si>
  <si>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</si>
  <si>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</si>
  <si>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</si>
  <si>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</si>
  <si>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</si>
  <si>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</si>
  <si>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</si>
  <si>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</si>
  <si>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</si>
  <si>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</si>
  <si>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</si>
  <si>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</si>
  <si>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</si>
  <si>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</si>
  <si>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</si>
  <si>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</si>
  <si>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</si>
  <si>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</si>
  <si>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</si>
  <si>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</si>
  <si>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</si>
  <si>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</si>
  <si>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</si>
  <si>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</si>
  <si>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</si>
  <si>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</si>
  <si>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</si>
  <si>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</si>
  <si>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</si>
  <si>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</si>
  <si>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</si>
  <si>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</si>
  <si>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</si>
  <si>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</si>
  <si>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</si>
  <si>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</si>
  <si>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</si>
  <si>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</si>
  <si>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</si>
  <si>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</si>
  <si>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</si>
  <si>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</si>
  <si>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</si>
  <si>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</si>
  <si>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</si>
  <si>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</si>
  <si>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</si>
  <si>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</si>
  <si>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</si>
  <si>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</si>
  <si>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</si>
  <si>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</si>
  <si>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</si>
  <si>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</si>
  <si>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</si>
  <si>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</si>
  <si>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</si>
  <si>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</si>
  <si>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</si>
  <si>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</si>
  <si>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</si>
  <si>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</si>
  <si>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</si>
  <si>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</si>
  <si>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</si>
  <si>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</si>
  <si>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</si>
  <si>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</si>
  <si>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</si>
  <si>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</si>
  <si>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</si>
  <si>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</si>
  <si>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</si>
  <si>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</si>
  <si>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</si>
  <si>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</si>
  <si>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</si>
  <si>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</si>
  <si>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</si>
  <si>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</si>
  <si>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</si>
  <si>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</si>
  <si>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</si>
  <si>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</si>
  <si>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</si>
  <si>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</si>
  <si>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</si>
  <si>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</si>
  <si>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</si>
  <si>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</si>
  <si>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</si>
  <si>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</si>
  <si>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</si>
  <si>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</si>
  <si>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</si>
  <si>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</si>
  <si>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</si>
  <si>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</si>
  <si>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</si>
  <si>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</si>
  <si>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</si>
  <si>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</si>
  <si>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</si>
  <si>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</si>
  <si>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</si>
  <si>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</si>
  <si>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</si>
  <si>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</si>
  <si>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</si>
  <si>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</si>
  <si>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</si>
  <si>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</si>
  <si>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</si>
  <si>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</si>
  <si>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</si>
  <si>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</si>
  <si>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</si>
  <si>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</si>
  <si>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</si>
  <si>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</si>
  <si>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</si>
  <si>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</si>
  <si>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</si>
  <si>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</si>
  <si>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</si>
  <si>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</si>
  <si>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</si>
  <si>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</si>
  <si>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</si>
  <si>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</si>
  <si>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</si>
  <si>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</si>
  <si>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</si>
  <si>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</si>
  <si>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</si>
  <si>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</si>
  <si>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</si>
  <si>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</si>
  <si>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</si>
  <si>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</si>
  <si>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</si>
  <si>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</si>
  <si>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</si>
  <si>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</si>
  <si>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</si>
  <si>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</si>
  <si>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</si>
  <si>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</si>
  <si>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</si>
  <si>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</si>
  <si>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</si>
  <si>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</si>
  <si>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</si>
  <si>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</si>
  <si>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</si>
  <si>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</si>
  <si>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</si>
  <si>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</si>
  <si>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</si>
  <si>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</si>
  <si>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</si>
  <si>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</si>
  <si>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</si>
  <si>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</si>
  <si>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</si>
  <si>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</si>
  <si>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</si>
  <si>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</si>
  <si>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</si>
  <si>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</si>
  <si>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</si>
  <si>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</si>
  <si>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</si>
  <si>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</si>
  <si>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</si>
  <si>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</si>
  <si>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</si>
  <si>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</si>
  <si>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</si>
  <si>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</si>
  <si>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</si>
  <si>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</si>
  <si>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</si>
  <si>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</si>
  <si>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</si>
  <si>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</si>
  <si>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</si>
  <si>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</si>
  <si>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</si>
  <si>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</si>
  <si>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</si>
  <si>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</si>
  <si>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</si>
  <si>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</si>
  <si>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</si>
  <si>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</si>
  <si>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</si>
  <si>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</si>
  <si>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</si>
  <si>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</si>
  <si>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</si>
  <si>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</si>
  <si>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</si>
  <si>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</si>
  <si>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</si>
  <si>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</si>
  <si>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</si>
  <si>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</si>
  <si>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</si>
  <si>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</si>
  <si>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</si>
  <si>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</si>
  <si>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</si>
  <si>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</si>
  <si>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</si>
  <si>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</si>
  <si>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</si>
  <si>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</si>
  <si>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</si>
  <si>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</si>
  <si>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</si>
  <si>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</si>
  <si>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</si>
  <si>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</si>
  <si>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</si>
  <si>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</si>
  <si>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</si>
  <si>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</si>
  <si>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</si>
  <si>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</si>
  <si>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</si>
  <si>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</si>
  <si>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</si>
  <si>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</si>
  <si>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</si>
  <si>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</si>
  <si>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</si>
  <si>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</si>
  <si>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</si>
  <si>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</si>
  <si>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</si>
  <si>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</si>
  <si>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</si>
  <si>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</si>
  <si>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</si>
  <si>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</si>
  <si>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</si>
  <si>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</si>
  <si>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</si>
  <si>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</si>
  <si>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</si>
  <si>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</si>
  <si>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</si>
  <si>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</si>
  <si>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</si>
  <si>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</si>
  <si>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</si>
  <si>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</si>
  <si>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</si>
  <si>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</si>
  <si>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</si>
  <si>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</si>
  <si>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</si>
  <si>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</si>
  <si>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</si>
  <si>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</si>
  <si>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</si>
  <si>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</si>
  <si>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</si>
  <si>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</si>
  <si>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</si>
  <si>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</si>
  <si>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</si>
  <si>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</si>
  <si>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</si>
  <si>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</si>
  <si>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</si>
  <si>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</si>
  <si>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</si>
  <si>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</si>
  <si>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</si>
  <si>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</si>
  <si>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</si>
  <si>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</si>
  <si>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</si>
  <si>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</si>
  <si>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</si>
  <si>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</si>
  <si>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</si>
  <si>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</si>
  <si>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</si>
  <si>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</si>
  <si>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</si>
  <si>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</si>
  <si>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</si>
  <si>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</si>
  <si>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</si>
  <si>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</si>
  <si>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</si>
  <si>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</si>
  <si>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</si>
  <si>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</si>
  <si>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</si>
  <si>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</si>
  <si>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</si>
  <si>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</si>
  <si>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</si>
  <si>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</si>
  <si>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</si>
  <si>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</si>
  <si>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</si>
  <si>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</si>
  <si>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</si>
  <si>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</si>
  <si>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</si>
  <si>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</si>
  <si>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</si>
  <si>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</si>
  <si>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</si>
  <si>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</si>
  <si>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</si>
  <si>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</si>
  <si>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</si>
  <si>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</si>
  <si>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</si>
  <si>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</si>
  <si>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</si>
  <si>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</si>
  <si>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</si>
  <si>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</si>
  <si>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</si>
  <si>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</si>
  <si>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</si>
  <si>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</si>
  <si>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</si>
  <si>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</si>
  <si>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</si>
  <si>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</si>
  <si>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</si>
  <si>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</si>
  <si>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</si>
  <si>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</si>
  <si>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</si>
  <si>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</si>
  <si>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</si>
  <si>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</si>
  <si>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</si>
  <si>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</si>
  <si>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</si>
  <si>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</si>
  <si>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</si>
  <si>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</si>
  <si>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</si>
  <si>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</si>
  <si>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</si>
  <si>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</si>
  <si>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</si>
  <si>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</si>
  <si>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</si>
  <si>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</si>
  <si>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</si>
  <si>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</si>
  <si>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</si>
  <si>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</si>
  <si>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</si>
  <si>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</si>
  <si>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</si>
  <si>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</si>
  <si>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</si>
  <si>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</si>
  <si>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</si>
  <si>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</si>
  <si>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</si>
  <si>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</si>
  <si>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</si>
  <si>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</si>
  <si>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</si>
  <si>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</si>
  <si>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</si>
  <si>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</si>
  <si>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</si>
  <si>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</si>
  <si>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</si>
  <si>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</si>
  <si>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</si>
  <si>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</si>
  <si>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</si>
  <si>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</si>
  <si>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</si>
  <si>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</si>
  <si>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</si>
  <si>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</si>
  <si>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</si>
  <si>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</si>
  <si>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</si>
  <si>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</si>
  <si>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</si>
  <si>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</si>
  <si>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</si>
  <si>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</si>
  <si>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</si>
  <si>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</si>
  <si>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</si>
  <si>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</si>
  <si>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</si>
  <si>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</si>
  <si>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</si>
  <si>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</si>
  <si>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</si>
  <si>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</si>
  <si>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</si>
  <si>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</si>
  <si>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</si>
  <si>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</si>
  <si>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</si>
  <si>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</si>
  <si>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</si>
  <si>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</si>
  <si>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</si>
  <si>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</si>
  <si>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</si>
  <si>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</si>
  <si>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</si>
  <si>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</si>
  <si>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</si>
  <si>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</si>
  <si>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</si>
  <si>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</si>
  <si>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</si>
  <si>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</si>
  <si>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</si>
  <si>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</si>
  <si>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</si>
  <si>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</si>
  <si>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</si>
  <si>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</si>
  <si>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</si>
  <si>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</si>
  <si>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</si>
  <si>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</si>
  <si>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</si>
  <si>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</si>
  <si>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</si>
  <si>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</si>
  <si>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</si>
  <si>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</si>
  <si>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</si>
  <si>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</si>
  <si>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</si>
  <si>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</si>
  <si>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</si>
  <si>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</si>
  <si>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</si>
  <si>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</si>
  <si>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</si>
  <si>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</si>
  <si>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</si>
  <si>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</si>
  <si>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</si>
  <si>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</si>
  <si>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</si>
  <si>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</si>
  <si>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</si>
  <si>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</si>
  <si>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</si>
  <si>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</si>
  <si>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</si>
  <si>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</si>
  <si>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</si>
  <si>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</si>
  <si>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</si>
  <si>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</si>
  <si>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</si>
  <si>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</si>
  <si>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</si>
  <si>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</si>
  <si>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</si>
  <si>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</si>
  <si>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</si>
  <si>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</si>
  <si>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</si>
  <si>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</si>
  <si>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</si>
  <si>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</si>
  <si>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</si>
  <si>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</si>
  <si>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</si>
  <si>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</si>
  <si>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</si>
  <si>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</si>
  <si>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</si>
  <si>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</si>
  <si>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</si>
  <si>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</si>
  <si>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</si>
  <si>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</si>
  <si>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</si>
  <si>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</si>
  <si>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</si>
  <si>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</si>
  <si>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</si>
  <si>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</si>
  <si>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</si>
  <si>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</si>
  <si>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</si>
  <si>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</si>
  <si>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</si>
  <si>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</si>
  <si>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</si>
  <si>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</si>
  <si>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</si>
  <si>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</si>
  <si>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</si>
  <si>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</si>
  <si>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</si>
  <si>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</si>
  <si>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</si>
  <si>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</si>
  <si>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</si>
  <si>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</si>
  <si>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</si>
  <si>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</si>
  <si>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</si>
  <si>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</si>
  <si>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</si>
  <si>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</si>
  <si>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</si>
  <si>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</si>
  <si>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</si>
  <si>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</si>
  <si>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</si>
  <si>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</si>
  <si>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</si>
  <si>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</si>
  <si>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</si>
  <si>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</si>
  <si>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</si>
  <si>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</si>
  <si>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</si>
  <si>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</si>
  <si>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</si>
  <si>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</si>
  <si>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</si>
  <si>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</si>
  <si>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</si>
  <si>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</si>
  <si>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</si>
  <si>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</si>
  <si>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</si>
  <si>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</si>
  <si>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</si>
  <si>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</si>
  <si>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</si>
  <si>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</si>
  <si>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</si>
  <si>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</si>
  <si>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</si>
  <si>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</si>
  <si>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</si>
  <si>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</si>
  <si>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</si>
  <si>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</si>
  <si>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</si>
  <si>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</si>
  <si>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</si>
  <si>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</si>
  <si>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</si>
  <si>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</si>
  <si>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</si>
  <si>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</si>
  <si>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</si>
  <si>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</si>
  <si>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</si>
  <si>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</si>
  <si>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</si>
  <si>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</si>
  <si>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</si>
  <si>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</si>
  <si>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</si>
  <si>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</si>
  <si>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</si>
  <si>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</si>
  <si>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</si>
  <si>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</si>
  <si>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</si>
  <si>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</si>
  <si>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</si>
  <si>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</si>
  <si>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</si>
  <si>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</si>
  <si>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</si>
  <si>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</si>
  <si>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</si>
  <si>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</si>
  <si>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</si>
  <si>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</si>
  <si>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</si>
  <si>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</si>
  <si>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</si>
  <si>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</si>
  <si>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</si>
  <si>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</si>
  <si>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</si>
  <si>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</si>
  <si>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</si>
  <si>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</si>
  <si>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</si>
  <si>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</si>
  <si>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</si>
  <si>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</si>
  <si>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</si>
  <si>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</si>
  <si>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</si>
  <si>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</si>
  <si>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</si>
  <si>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</si>
  <si>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</si>
  <si>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</si>
  <si>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</si>
  <si>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</si>
  <si>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</si>
  <si>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</si>
  <si>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</si>
  <si>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</si>
  <si>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</si>
  <si>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</si>
  <si>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</si>
  <si>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</si>
  <si>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</si>
  <si>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</si>
  <si>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</si>
  <si>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</si>
  <si>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</si>
  <si>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</si>
  <si>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</si>
  <si>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</si>
  <si>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</si>
  <si>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</si>
  <si>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</si>
  <si>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</si>
  <si>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</si>
  <si>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</si>
  <si>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</si>
  <si>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</si>
  <si>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</si>
  <si>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</si>
  <si>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</si>
  <si>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</si>
  <si>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</si>
  <si>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</si>
  <si>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</si>
  <si>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</si>
  <si>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</si>
  <si>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</si>
  <si>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</si>
  <si>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</si>
  <si>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</si>
  <si>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</si>
  <si>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</si>
  <si>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</si>
  <si>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</si>
  <si>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</si>
  <si>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</si>
  <si>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</si>
  <si>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</si>
  <si>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</si>
  <si>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</si>
  <si>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</si>
  <si>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</si>
  <si>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</si>
  <si>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</si>
  <si>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</si>
  <si>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</si>
  <si>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</si>
  <si>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</si>
  <si>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</si>
  <si>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</si>
  <si>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</si>
  <si>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</si>
  <si>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</si>
  <si>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</si>
  <si>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</si>
  <si>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</si>
  <si>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</si>
  <si>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</si>
  <si>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</si>
  <si>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</si>
  <si>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</si>
  <si>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</si>
  <si>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</si>
  <si>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</si>
  <si>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</si>
  <si>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</si>
  <si>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</si>
  <si>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</si>
  <si>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</si>
  <si>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</si>
  <si>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</si>
  <si>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</si>
  <si>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</si>
  <si>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</si>
  <si>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</si>
  <si>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</si>
  <si>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</si>
  <si>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</si>
  <si>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</si>
  <si>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</si>
  <si>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</si>
  <si>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</si>
  <si>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</si>
  <si>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</si>
  <si>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</si>
  <si>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</si>
  <si>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</si>
  <si>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</si>
  <si>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</si>
  <si>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</si>
  <si>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</si>
  <si>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</si>
  <si>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</si>
  <si>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</si>
  <si>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</si>
  <si>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</si>
  <si>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</si>
  <si>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</si>
  <si>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</si>
  <si>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</si>
  <si>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</si>
  <si>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</si>
  <si>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</si>
  <si>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</si>
  <si>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</si>
  <si>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</si>
  <si>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</si>
  <si>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</si>
  <si>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</si>
  <si>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</si>
  <si>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</si>
  <si>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</si>
  <si>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</si>
  <si>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</si>
  <si>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</si>
  <si>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</si>
  <si>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</si>
  <si>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</si>
  <si>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</si>
  <si>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</si>
  <si>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</si>
  <si>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</si>
  <si>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</si>
  <si>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</si>
  <si>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</si>
  <si>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</si>
  <si>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</si>
  <si>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</si>
  <si>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</si>
  <si>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</si>
  <si>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</si>
  <si>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</si>
  <si>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</si>
  <si>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</si>
  <si>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</si>
  <si>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</si>
  <si>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</si>
  <si>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</si>
  <si>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</si>
  <si>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</si>
  <si>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</si>
  <si>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</si>
  <si>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</si>
  <si>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</si>
  <si>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</si>
  <si>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</si>
  <si>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</si>
  <si>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</si>
  <si>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</si>
  <si>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</si>
  <si>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</si>
  <si>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</si>
  <si>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</si>
  <si>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</si>
  <si>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</si>
  <si>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</si>
  <si>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</si>
  <si>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</si>
  <si>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</si>
  <si>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</si>
  <si>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</si>
  <si>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</si>
  <si>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</si>
  <si>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</si>
  <si>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</si>
  <si>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</si>
  <si>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</si>
  <si>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</si>
  <si>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</si>
  <si>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</si>
  <si>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</si>
  <si>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</si>
  <si>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</si>
  <si>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</si>
  <si>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</si>
  <si>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</si>
  <si>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</si>
  <si>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</si>
  <si>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</si>
  <si>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</si>
  <si>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</si>
  <si>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</si>
  <si>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</si>
  <si>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</si>
  <si>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</si>
  <si>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</si>
  <si>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</si>
  <si>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</si>
  <si>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</si>
  <si>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</si>
  <si>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</si>
  <si>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</si>
  <si>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</si>
  <si>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</si>
  <si>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</si>
  <si>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</si>
  <si>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</si>
  <si>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</si>
  <si>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</si>
  <si>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</si>
  <si>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</si>
  <si>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</si>
  <si>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</si>
  <si>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</si>
  <si>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</si>
  <si>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</si>
  <si>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</si>
  <si>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</si>
  <si>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</si>
  <si>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</si>
  <si>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</si>
  <si>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</si>
  <si>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</si>
  <si>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</si>
  <si>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</si>
  <si>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</si>
  <si>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</si>
  <si>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</si>
  <si>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</si>
  <si>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</si>
  <si>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</si>
  <si>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</si>
  <si>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</si>
  <si>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</si>
  <si>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</si>
  <si>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</si>
  <si>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</si>
  <si>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</si>
  <si>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</si>
  <si>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</si>
  <si>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</si>
  <si>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</si>
  <si>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</si>
  <si>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</si>
  <si>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</si>
  <si>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</si>
  <si>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</si>
  <si>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</si>
  <si>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</si>
  <si>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</si>
  <si>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</si>
  <si>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</si>
  <si>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</si>
  <si>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</si>
  <si>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</si>
  <si>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</si>
  <si>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</si>
  <si>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</si>
  <si>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</si>
  <si>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</si>
  <si>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</si>
  <si>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</si>
  <si>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</si>
  <si>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</si>
  <si>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</si>
  <si>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</si>
  <si>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</si>
  <si>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</si>
  <si>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</si>
  <si>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</si>
  <si>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</si>
  <si>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</si>
  <si>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</si>
  <si>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</si>
  <si>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</si>
  <si>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</si>
  <si>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</si>
  <si>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</si>
  <si>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</si>
  <si>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</si>
  <si>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</si>
  <si>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</si>
  <si>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</si>
  <si>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</si>
  <si>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</si>
  <si>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</si>
  <si>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</si>
  <si>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</si>
  <si>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</si>
  <si>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</si>
  <si>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</si>
  <si>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</si>
  <si>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</si>
  <si>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</si>
  <si>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</si>
  <si>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</si>
  <si>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</si>
  <si>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</si>
  <si>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</si>
  <si>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</si>
  <si>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</si>
  <si>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</si>
  <si>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</si>
  <si>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</si>
  <si>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</si>
  <si>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</si>
  <si>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</si>
  <si>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</si>
  <si>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</si>
  <si>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</si>
  <si>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</si>
  <si>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</si>
  <si>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</si>
  <si>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</si>
  <si>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</si>
  <si>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</si>
  <si>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</si>
  <si>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</si>
  <si>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</si>
  <si>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</si>
  <si>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</si>
  <si>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</si>
  <si>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</si>
  <si>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</si>
  <si>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</si>
  <si>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</si>
  <si>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</si>
  <si>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</si>
  <si>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</si>
  <si>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</si>
  <si>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</si>
  <si>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</si>
  <si>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</si>
  <si>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</si>
  <si>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</si>
  <si>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</si>
  <si>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</si>
  <si>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</si>
  <si>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</si>
  <si>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</si>
  <si>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</si>
  <si>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</si>
  <si>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</si>
  <si>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</si>
  <si>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</si>
  <si>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</si>
  <si>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</si>
  <si>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</si>
  <si>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</si>
  <si>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</si>
  <si>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</si>
  <si>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</si>
  <si>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</si>
  <si>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</si>
  <si>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</si>
  <si>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</si>
  <si>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</si>
  <si>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</si>
  <si>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</si>
  <si>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</si>
  <si>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</si>
  <si>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</si>
  <si>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</si>
  <si>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</si>
  <si>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</si>
  <si>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</si>
  <si>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</si>
  <si>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</si>
  <si>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</si>
  <si>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</si>
  <si>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</si>
  <si>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</si>
  <si>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</si>
  <si>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</si>
  <si>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</si>
  <si>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</si>
  <si>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</si>
  <si>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</si>
  <si>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</si>
  <si>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</si>
  <si>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</si>
  <si>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</si>
  <si>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</si>
  <si>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</si>
  <si>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</si>
  <si>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</si>
  <si>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</si>
  <si>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</si>
  <si>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</si>
  <si>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</si>
  <si>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</si>
  <si>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</si>
  <si>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</si>
  <si>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</si>
  <si>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</si>
  <si>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</si>
  <si>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</si>
  <si>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</si>
  <si>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</si>
  <si>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</si>
  <si>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</si>
  <si>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</si>
  <si>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</si>
  <si>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</si>
  <si>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</si>
  <si>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</si>
  <si>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</si>
  <si>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</si>
  <si>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</si>
  <si>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</si>
  <si>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</si>
  <si>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</si>
  <si>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</si>
  <si>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</si>
  <si>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</si>
  <si>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</si>
  <si>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</si>
  <si>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</si>
  <si>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</si>
  <si>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</si>
  <si>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</si>
  <si>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</si>
  <si>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</si>
  <si>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</si>
  <si>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</si>
  <si>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</si>
  <si>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</si>
  <si>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</si>
  <si>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</si>
  <si>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</si>
  <si>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</si>
  <si>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</si>
  <si>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</si>
  <si>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</si>
  <si>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</si>
  <si>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</si>
  <si>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</si>
  <si>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</si>
  <si>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</si>
  <si>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</si>
  <si>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</si>
  <si>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</si>
  <si>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</si>
  <si>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</si>
  <si>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</si>
  <si>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</si>
  <si>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</si>
  <si>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</si>
  <si>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</si>
  <si>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</si>
  <si>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</si>
  <si>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</si>
  <si>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</si>
  <si>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</si>
  <si>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</si>
  <si>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</si>
  <si>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</si>
  <si>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</si>
  <si>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</si>
  <si>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</si>
  <si>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</si>
  <si>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</si>
  <si>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</si>
  <si>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</si>
  <si>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</si>
  <si>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</si>
  <si>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</si>
  <si>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</si>
  <si>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</si>
  <si>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</si>
  <si>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</si>
  <si>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</si>
  <si>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</si>
  <si>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</si>
  <si>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</si>
  <si>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</si>
  <si>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</si>
  <si>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</si>
  <si>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</si>
  <si>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</si>
  <si>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</si>
  <si>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</si>
  <si>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</si>
  <si>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</si>
  <si>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</si>
  <si>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</si>
  <si>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</si>
  <si>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</si>
  <si>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</si>
  <si>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</si>
  <si>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</si>
  <si>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</si>
  <si>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</si>
  <si>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</si>
  <si>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</si>
  <si>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</si>
  <si>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</si>
  <si>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</si>
  <si>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</si>
  <si>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</si>
  <si>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</si>
  <si>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</si>
  <si>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</si>
  <si>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</si>
  <si>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</si>
  <si>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</si>
  <si>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</si>
  <si>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</si>
  <si>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</si>
  <si>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</si>
  <si>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</si>
  <si>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</si>
  <si>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</si>
  <si>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</si>
  <si>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</si>
  <si>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</si>
  <si>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</si>
  <si>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</si>
  <si>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</si>
  <si>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</si>
  <si>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</si>
  <si>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</si>
  <si>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</si>
  <si>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</si>
  <si>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</si>
  <si>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</si>
  <si>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</si>
  <si>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</si>
  <si>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</si>
  <si>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</si>
  <si>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</si>
  <si>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</si>
  <si>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</si>
  <si>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</si>
  <si>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</si>
  <si>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</si>
  <si>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</si>
  <si>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</si>
  <si>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</si>
  <si>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</si>
  <si>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</si>
  <si>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</si>
  <si>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</si>
  <si>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</si>
  <si>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</si>
  <si>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</si>
  <si>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</si>
  <si>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</si>
  <si>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</si>
  <si>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</si>
  <si>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</si>
  <si>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</si>
  <si>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</si>
  <si>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</si>
  <si>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</si>
  <si>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</si>
  <si>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</si>
  <si>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</si>
  <si>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</si>
  <si>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</si>
  <si>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</si>
  <si>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</si>
  <si>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</si>
  <si>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</si>
  <si>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</si>
  <si>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</si>
  <si>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</si>
  <si>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</si>
  <si>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</si>
  <si>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</si>
  <si>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</si>
  <si>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</si>
  <si>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</si>
  <si>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</si>
  <si>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</si>
  <si>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</si>
  <si>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</si>
  <si>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</si>
  <si>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</si>
  <si>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</si>
  <si>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</si>
  <si>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</si>
  <si>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</si>
  <si>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</si>
  <si>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</si>
  <si>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</si>
  <si>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</si>
  <si>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</si>
  <si>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</si>
  <si>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</si>
  <si>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</si>
  <si>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</si>
  <si>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</si>
  <si>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</si>
  <si>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</si>
  <si>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</si>
  <si>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</si>
  <si>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</si>
  <si>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</si>
  <si>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</si>
  <si>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</si>
  <si>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</si>
  <si>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</si>
  <si>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</si>
  <si>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</si>
  <si>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</si>
  <si>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</si>
  <si>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</si>
  <si>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</si>
  <si>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</si>
  <si>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</si>
  <si>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</si>
  <si>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</si>
  <si>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</si>
  <si>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</si>
  <si>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</si>
  <si>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</si>
  <si>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</si>
  <si>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</si>
  <si>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</si>
  <si>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</si>
  <si>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</si>
  <si>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</si>
  <si>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</si>
  <si>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</si>
  <si>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</si>
  <si>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</si>
  <si>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</si>
  <si>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</si>
  <si>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</si>
  <si>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</si>
  <si>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</si>
  <si>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</si>
  <si>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</si>
  <si>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</si>
  <si>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</si>
  <si>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</si>
  <si>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</si>
  <si>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</si>
  <si>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</si>
  <si>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</si>
  <si>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</si>
  <si>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</si>
  <si>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</si>
  <si>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</si>
  <si>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</si>
  <si>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</si>
  <si>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</si>
  <si>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</si>
  <si>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</si>
  <si>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</si>
  <si>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</si>
  <si>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</si>
  <si>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</si>
  <si>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</si>
  <si>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</si>
  <si>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</si>
  <si>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</si>
  <si>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</si>
  <si>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</si>
  <si>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</si>
  <si>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</si>
  <si>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</si>
  <si>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</si>
  <si>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</si>
  <si>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</si>
  <si>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</si>
  <si>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</si>
  <si>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</si>
  <si>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</si>
  <si>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</si>
  <si>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</si>
  <si>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</si>
  <si>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</si>
  <si>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</si>
  <si>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</si>
  <si>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</si>
  <si>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</si>
  <si>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</si>
  <si>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</si>
  <si>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</si>
  <si>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</si>
  <si>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</si>
  <si>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</si>
  <si>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</si>
  <si>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</si>
  <si>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</si>
  <si>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</si>
  <si>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</si>
  <si>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</si>
  <si>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</si>
  <si>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</si>
  <si>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</si>
  <si>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</si>
  <si>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</si>
  <si>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</si>
  <si>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</si>
  <si>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</si>
  <si>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</si>
  <si>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</si>
  <si>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</si>
  <si>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</si>
  <si>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</si>
  <si>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</si>
  <si>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</si>
  <si>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</si>
  <si>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</si>
  <si>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</si>
  <si>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</si>
  <si>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</si>
  <si>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</si>
  <si>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</si>
  <si>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</si>
  <si>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</si>
  <si>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</si>
  <si>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</si>
  <si>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</si>
  <si>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</si>
  <si>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</si>
  <si>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</si>
  <si>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</si>
  <si>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</si>
  <si>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</si>
  <si>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</si>
  <si>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</si>
  <si>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</si>
  <si>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</si>
  <si>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</si>
  <si>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</si>
  <si>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</si>
  <si>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</si>
  <si>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</si>
  <si>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</si>
  <si>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</si>
  <si>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</si>
  <si>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</si>
  <si>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</si>
  <si>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</si>
  <si>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</si>
  <si>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</si>
  <si>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</si>
  <si>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</si>
  <si>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</si>
  <si>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</si>
  <si>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</si>
  <si>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</si>
  <si>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</si>
  <si>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</si>
  <si>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</si>
  <si>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</si>
  <si>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</si>
  <si>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</si>
  <si>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</si>
  <si>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</si>
  <si>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</si>
  <si>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</si>
  <si>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</si>
  <si>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</si>
  <si>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</si>
  <si>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</si>
  <si>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</si>
  <si>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</si>
  <si>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</si>
  <si>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</si>
  <si>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</si>
  <si>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</si>
  <si>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</si>
  <si>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</si>
  <si>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</si>
  <si>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</si>
  <si>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</si>
  <si>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</si>
  <si>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</si>
  <si>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</si>
  <si>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</si>
  <si>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</si>
  <si>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</si>
  <si>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</si>
  <si>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</si>
  <si>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</si>
  <si>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</si>
  <si>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</si>
  <si>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</si>
  <si>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</si>
  <si>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</si>
  <si>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</si>
  <si>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</si>
  <si>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</si>
  <si>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</si>
  <si>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</si>
  <si>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</si>
  <si>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</si>
  <si>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</si>
  <si>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</si>
  <si>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</si>
  <si>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</si>
  <si>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</si>
  <si>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</si>
  <si>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</si>
  <si>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</si>
  <si>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</si>
  <si>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</si>
  <si>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</si>
  <si>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</si>
  <si>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</si>
  <si>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</si>
  <si>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</si>
  <si>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</si>
  <si>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</si>
  <si>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</si>
  <si>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</si>
  <si>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</si>
  <si>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</si>
  <si>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</si>
  <si>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</si>
  <si>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</si>
  <si>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</si>
  <si>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</si>
  <si>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</si>
  <si>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</si>
  <si>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</si>
  <si>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</si>
  <si>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</si>
  <si>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</si>
  <si>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</si>
  <si>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</si>
  <si>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</si>
  <si>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</si>
  <si>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</si>
  <si>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</si>
  <si>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</si>
  <si>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</si>
  <si>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</si>
  <si>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</si>
  <si>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</si>
  <si>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</si>
  <si>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</si>
  <si>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</si>
  <si>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</si>
  <si>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</si>
  <si>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</si>
  <si>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</si>
  <si>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</si>
  <si>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</si>
  <si>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</si>
  <si>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</si>
  <si>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</si>
  <si>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</si>
  <si>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</si>
  <si>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</si>
  <si>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</si>
  <si>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</si>
  <si>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</si>
  <si>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</si>
  <si>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</si>
  <si>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</si>
  <si>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</si>
  <si>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</si>
  <si>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</si>
  <si>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</si>
  <si>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</si>
  <si>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</si>
  <si>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</si>
  <si>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</si>
  <si>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</si>
  <si>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</si>
  <si>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</si>
  <si>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</si>
  <si>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</si>
  <si>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</si>
  <si>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</si>
  <si>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</si>
  <si>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</si>
  <si>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</si>
  <si>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</si>
  <si>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</si>
  <si>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</si>
  <si>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</si>
  <si>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</si>
  <si>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</si>
  <si>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</si>
  <si>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</si>
  <si>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</si>
  <si>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</si>
  <si>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</si>
  <si>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</si>
  <si>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</si>
  <si>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</si>
  <si>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</si>
  <si>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</si>
  <si>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</si>
  <si>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</si>
  <si>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</si>
  <si>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</si>
  <si>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</si>
  <si>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</si>
  <si>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</si>
  <si>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</si>
  <si>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</si>
  <si>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</si>
  <si>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</si>
  <si>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</si>
  <si>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</si>
  <si>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</si>
  <si>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</si>
  <si>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</si>
  <si>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</si>
  <si>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</si>
  <si>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</si>
  <si>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</si>
  <si>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</si>
  <si>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</si>
  <si>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</si>
  <si>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</si>
  <si>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</si>
  <si>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</si>
  <si>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</si>
  <si>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</si>
  <si>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</si>
  <si>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</si>
  <si>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</si>
  <si>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</si>
  <si>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</si>
  <si>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</si>
  <si>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</si>
  <si>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</si>
  <si>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</si>
  <si>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</si>
  <si>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</si>
  <si>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</si>
  <si>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</si>
  <si>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</si>
  <si>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</si>
  <si>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</si>
  <si>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</si>
  <si>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</si>
  <si>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</si>
  <si>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</si>
  <si>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</si>
  <si>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</si>
  <si>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</si>
  <si>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</si>
  <si>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</si>
  <si>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</si>
  <si>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</si>
  <si>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</si>
  <si>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</si>
  <si>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</si>
  <si>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</si>
  <si>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</si>
  <si>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</si>
  <si>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</si>
  <si>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</si>
  <si>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</si>
  <si>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</si>
  <si>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</si>
  <si>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</si>
  <si>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</si>
  <si>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</si>
  <si>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</si>
  <si>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</si>
  <si>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</si>
  <si>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</si>
  <si>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</si>
  <si>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</si>
  <si>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</si>
  <si>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</si>
  <si>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</si>
  <si>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</si>
  <si>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</si>
  <si>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</si>
  <si>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</si>
  <si>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</si>
  <si>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</si>
  <si>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</si>
  <si>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</si>
  <si>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</si>
  <si>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</si>
  <si>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</si>
  <si>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</si>
  <si>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</si>
  <si>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</si>
  <si>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</si>
  <si>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</si>
  <si>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</si>
  <si>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</si>
  <si>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</si>
  <si>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</si>
  <si>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</si>
  <si>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</si>
  <si>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</si>
  <si>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</si>
  <si>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</si>
  <si>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</si>
  <si>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</si>
  <si>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</si>
  <si>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</si>
  <si>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</si>
  <si>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</si>
  <si>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</si>
  <si>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</si>
  <si>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</si>
  <si>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</si>
  <si>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</si>
  <si>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</si>
  <si>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</si>
  <si>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</si>
  <si>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</si>
  <si>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</si>
  <si>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</si>
  <si>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</si>
  <si>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</si>
  <si>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</si>
  <si>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</si>
  <si>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</si>
  <si>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</si>
  <si>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</si>
  <si>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</si>
  <si>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</si>
  <si>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</si>
  <si>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</si>
  <si>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</si>
  <si>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</si>
  <si>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</si>
  <si>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</si>
  <si>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</si>
  <si>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</si>
  <si>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</si>
  <si>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</si>
  <si>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</si>
  <si>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</si>
  <si>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</si>
  <si>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</si>
  <si>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</si>
  <si>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</si>
  <si>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</si>
  <si>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</si>
  <si>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</si>
  <si>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</si>
  <si>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</si>
  <si>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</si>
  <si>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</si>
  <si>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</si>
  <si>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</si>
  <si>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</si>
  <si>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</si>
  <si>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</si>
  <si>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</si>
  <si>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</si>
  <si>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</si>
  <si>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</si>
  <si>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</si>
  <si>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</si>
  <si>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</si>
  <si>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</si>
  <si>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</si>
  <si>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</si>
  <si>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</si>
  <si>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</si>
  <si>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</si>
  <si>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</si>
  <si>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</si>
  <si>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</si>
  <si>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</si>
  <si>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</si>
  <si>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</si>
  <si>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</si>
  <si>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</si>
  <si>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</si>
  <si>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</si>
  <si>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</si>
  <si>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</si>
  <si>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</si>
  <si>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</si>
  <si>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</si>
  <si>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</si>
  <si>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</si>
  <si>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</si>
  <si>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</si>
  <si>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</si>
  <si>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</si>
  <si>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</si>
  <si>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</si>
  <si>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</si>
  <si>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</si>
  <si>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</si>
  <si>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</si>
  <si>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</si>
  <si>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</si>
  <si>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</si>
  <si>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</si>
  <si>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</si>
  <si>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</si>
  <si>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</si>
  <si>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</si>
  <si>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</si>
  <si>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</si>
  <si>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</si>
  <si>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</si>
  <si>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</si>
  <si>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</si>
  <si>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</si>
  <si>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</si>
  <si>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</si>
  <si>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</si>
  <si>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</si>
  <si>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</si>
  <si>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</si>
  <si>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</si>
  <si>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</si>
  <si>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</si>
  <si>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</si>
  <si>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</si>
  <si>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</si>
  <si>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</si>
  <si>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</si>
  <si>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</si>
  <si>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</si>
  <si>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</si>
  <si>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</si>
  <si>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</si>
  <si>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</si>
  <si>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</si>
  <si>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</si>
  <si>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</si>
  <si>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</si>
  <si>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</si>
  <si>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</si>
  <si>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</si>
  <si>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</si>
  <si>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</si>
  <si>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</si>
  <si>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</si>
  <si>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</si>
  <si>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</si>
  <si>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</si>
  <si>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</si>
  <si>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</si>
  <si>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</si>
  <si>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</si>
  <si>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</si>
  <si>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</si>
  <si>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</si>
  <si>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</si>
  <si>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</si>
  <si>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</si>
  <si>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</si>
  <si>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</si>
  <si>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</si>
  <si>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</si>
  <si>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</si>
  <si>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</si>
  <si>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</si>
  <si>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</si>
  <si>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</si>
  <si>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</si>
  <si>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</si>
  <si>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</si>
  <si>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</si>
  <si>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</si>
  <si>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</si>
  <si>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</si>
  <si>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</si>
  <si>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</si>
  <si>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</si>
  <si>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</si>
  <si>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</si>
  <si>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</si>
  <si>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</si>
  <si>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</si>
  <si>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</si>
  <si>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</si>
  <si>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</si>
  <si>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</si>
  <si>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</si>
  <si>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</si>
  <si>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</si>
  <si>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</si>
  <si>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</si>
  <si>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</si>
  <si>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</si>
  <si>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</si>
  <si>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</si>
  <si>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</si>
  <si>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</si>
  <si>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</si>
  <si>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</si>
  <si>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</si>
  <si>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</si>
  <si>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</si>
  <si>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</si>
  <si>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</si>
  <si>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</si>
  <si>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</si>
  <si>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</si>
  <si>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</si>
  <si>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</si>
  <si>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</si>
  <si>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</si>
  <si>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</si>
  <si>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</si>
  <si>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</si>
  <si>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</si>
  <si>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</si>
  <si>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</si>
  <si>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</si>
  <si>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</si>
  <si>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</si>
  <si>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</si>
  <si>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</si>
  <si>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</si>
  <si>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</si>
  <si>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</si>
  <si>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</si>
  <si>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</si>
  <si>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</si>
  <si>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</si>
  <si>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</si>
  <si>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</si>
  <si>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</si>
  <si>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</si>
  <si>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</si>
  <si>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</si>
  <si>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</si>
  <si>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</si>
  <si>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</si>
  <si>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</si>
  <si>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</si>
  <si>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</si>
  <si>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</si>
  <si>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</si>
  <si>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</si>
  <si>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</si>
  <si>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</si>
  <si>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</si>
  <si>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</si>
  <si>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</si>
  <si>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</si>
  <si>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</si>
  <si>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</si>
  <si>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</si>
  <si>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</si>
  <si>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</si>
  <si>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</si>
  <si>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</si>
  <si>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</si>
  <si>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</si>
  <si>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</si>
  <si>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</si>
  <si>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</si>
  <si>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</si>
  <si>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</si>
  <si>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</si>
  <si>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</si>
  <si>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</si>
  <si>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</si>
  <si>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</si>
  <si>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</si>
  <si>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</si>
  <si>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</si>
  <si>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</si>
  <si>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</si>
  <si>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</si>
  <si>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</si>
  <si>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</si>
  <si>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</si>
  <si>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</si>
  <si>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</si>
  <si>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</si>
  <si>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</si>
  <si>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</si>
  <si>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</si>
  <si>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</si>
  <si>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</si>
  <si>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</si>
  <si>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</si>
  <si>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</si>
  <si>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</si>
  <si>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</si>
  <si>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</si>
  <si>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</si>
  <si>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</si>
  <si>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</si>
  <si>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</si>
  <si>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</si>
  <si>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</si>
  <si>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</si>
  <si>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</si>
  <si>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</si>
  <si>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</si>
  <si>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</si>
  <si>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</si>
  <si>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</si>
  <si>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</si>
  <si>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</si>
  <si>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</si>
  <si>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</si>
  <si>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</si>
  <si>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</si>
  <si>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</si>
  <si>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</si>
  <si>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</si>
  <si>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</si>
  <si>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</si>
  <si>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</si>
  <si>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</si>
  <si>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</si>
  <si>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</si>
  <si>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</si>
  <si>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</si>
  <si>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</si>
  <si>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</si>
  <si>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</si>
  <si>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</si>
  <si>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</si>
  <si>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</si>
  <si>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</si>
  <si>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</si>
  <si>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</si>
  <si>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</si>
  <si>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</si>
  <si>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</si>
  <si>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</si>
  <si>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</si>
  <si>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</si>
  <si>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</si>
  <si>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</si>
  <si>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</si>
  <si>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</si>
  <si>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</si>
  <si>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</si>
  <si>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</si>
  <si>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</si>
  <si>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</si>
  <si>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</si>
  <si>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</si>
  <si>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</si>
  <si>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</si>
  <si>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</si>
  <si>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</si>
  <si>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</si>
  <si>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</si>
  <si>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</si>
  <si>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</si>
  <si>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</si>
  <si>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</si>
  <si>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</si>
  <si>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</si>
  <si>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</si>
  <si>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</si>
  <si>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</si>
  <si>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</si>
  <si>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</si>
  <si>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</si>
  <si>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</si>
  <si>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</si>
  <si>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</si>
  <si>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</si>
  <si>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</si>
  <si>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</si>
  <si>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</si>
  <si>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</si>
  <si>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</si>
  <si>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</si>
  <si>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</si>
  <si>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</si>
  <si>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</si>
  <si>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</si>
  <si>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</si>
  <si>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</si>
  <si>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</si>
  <si>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</si>
  <si>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</si>
  <si>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</si>
  <si>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</si>
  <si>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</si>
  <si>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</si>
  <si>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</si>
  <si>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</si>
  <si>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</si>
  <si>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</si>
  <si>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</si>
  <si>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</si>
  <si>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</si>
  <si>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</si>
  <si>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</si>
  <si>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</si>
  <si>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</si>
  <si>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</si>
  <si>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</si>
  <si>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</si>
  <si>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</si>
  <si>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</si>
  <si>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</si>
  <si>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</si>
  <si>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</si>
  <si>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</si>
  <si>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</si>
  <si>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</si>
  <si>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</si>
  <si>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</si>
  <si>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</si>
  <si>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</si>
  <si>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</si>
  <si>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</si>
  <si>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</si>
  <si>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</si>
  <si>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</si>
  <si>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</si>
  <si>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</si>
  <si>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</si>
  <si>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</si>
  <si>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</si>
  <si>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</si>
  <si>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</si>
  <si>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</si>
  <si>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</si>
  <si>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</si>
  <si>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</si>
  <si>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</si>
  <si>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</si>
  <si>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</si>
  <si>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</si>
  <si>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</si>
  <si>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</si>
  <si>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</si>
  <si>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</si>
  <si>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</si>
  <si>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</si>
  <si>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</si>
  <si>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</si>
  <si>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</si>
  <si>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</si>
  <si>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</si>
  <si>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</si>
  <si>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</si>
  <si>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</si>
  <si>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</si>
  <si>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</si>
  <si>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</si>
  <si>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</si>
  <si>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</si>
  <si>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</si>
  <si>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</si>
  <si>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</si>
  <si>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</si>
  <si>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</si>
  <si>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</si>
  <si>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</si>
  <si>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</si>
  <si>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</si>
  <si>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</si>
  <si>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</si>
  <si>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</si>
  <si>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</si>
  <si>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</si>
  <si>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</si>
  <si>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</si>
  <si>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</si>
  <si>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</si>
  <si>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</si>
  <si>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</si>
  <si>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</si>
  <si>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</si>
  <si>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</si>
  <si>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</si>
  <si>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</si>
  <si>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</si>
  <si>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</si>
  <si>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</si>
  <si>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</si>
  <si>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</si>
  <si>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</si>
  <si>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</si>
  <si>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</si>
  <si>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</si>
  <si>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</si>
  <si>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</si>
  <si>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</si>
  <si>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</si>
  <si>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</si>
  <si>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</si>
  <si>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</si>
  <si>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</si>
  <si>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</si>
  <si>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</si>
  <si>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</si>
  <si>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</si>
  <si>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</si>
  <si>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</si>
  <si>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</si>
  <si>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</si>
  <si>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</si>
  <si>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</si>
  <si>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</si>
  <si>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</si>
  <si>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</si>
  <si>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</si>
  <si>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</si>
  <si>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</si>
  <si>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</si>
  <si>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</si>
  <si>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</si>
  <si>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</si>
  <si>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</si>
  <si>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</si>
  <si>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</si>
  <si>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</si>
  <si>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</si>
  <si>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</si>
  <si>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</si>
  <si>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</si>
  <si>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</si>
  <si>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</si>
  <si>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</si>
  <si>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</si>
  <si>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</si>
  <si>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</si>
  <si>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</si>
  <si>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</si>
  <si>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</si>
  <si>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</si>
  <si>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</si>
  <si>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</si>
  <si>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</si>
  <si>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</si>
  <si>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</si>
  <si>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</si>
  <si>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</si>
  <si>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</si>
  <si>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</si>
  <si>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</si>
  <si>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</si>
  <si>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</si>
  <si>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</si>
  <si>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</si>
  <si>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</si>
  <si>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</si>
  <si>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</si>
  <si>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</si>
  <si>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</si>
  <si>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</si>
  <si>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</si>
  <si>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</si>
  <si>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</si>
  <si>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</si>
  <si>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</si>
  <si>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</si>
  <si>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</si>
  <si>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</si>
  <si>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</si>
  <si>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</si>
  <si>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</si>
  <si>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</si>
  <si>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</si>
  <si>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</si>
  <si>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</si>
  <si>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</si>
  <si>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</si>
  <si>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</si>
  <si>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</si>
  <si>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</si>
  <si>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</si>
  <si>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</si>
  <si>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</si>
  <si>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</si>
  <si>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</si>
  <si>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</si>
  <si>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</si>
  <si>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</si>
  <si>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</si>
  <si>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</si>
  <si>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</si>
  <si>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</si>
  <si>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</si>
  <si>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</si>
  <si>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</si>
  <si>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</si>
  <si>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</si>
  <si>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</si>
  <si>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</si>
  <si>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</si>
  <si>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</si>
  <si>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</si>
  <si>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</si>
  <si>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</si>
  <si>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</si>
  <si>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</si>
  <si>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</si>
  <si>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</si>
  <si>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</si>
  <si>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</si>
  <si>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</si>
  <si>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</si>
  <si>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</si>
  <si>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</si>
  <si>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</si>
  <si>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</si>
  <si>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</si>
  <si>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</si>
  <si>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</si>
  <si>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</si>
  <si>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</si>
  <si>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</si>
  <si>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</si>
  <si>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</si>
  <si>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</si>
  <si>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</si>
  <si>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</si>
  <si>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</si>
  <si>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</si>
  <si>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</si>
  <si>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</si>
  <si>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</si>
  <si>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</si>
  <si>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</si>
  <si>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</si>
  <si>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</si>
  <si>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</si>
  <si>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</si>
  <si>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</si>
  <si>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</si>
  <si>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</si>
  <si>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</si>
  <si>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</si>
  <si>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</si>
  <si>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</si>
  <si>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</si>
  <si>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</si>
  <si>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</si>
  <si>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</si>
  <si>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</si>
  <si>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</si>
  <si>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</si>
  <si>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</si>
  <si>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</si>
  <si>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</si>
  <si>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</si>
  <si>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</si>
  <si>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</si>
  <si>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</si>
  <si>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</si>
  <si>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</si>
  <si>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</si>
  <si>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</si>
  <si>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</si>
  <si>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</si>
  <si>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</si>
  <si>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</si>
  <si>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</si>
  <si>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</si>
  <si>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</si>
  <si>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</si>
  <si>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</si>
  <si>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</si>
  <si>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</si>
  <si>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</si>
  <si>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</si>
  <si>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</si>
  <si>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</si>
  <si>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</si>
  <si>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</si>
  <si>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</si>
  <si>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</si>
  <si>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</si>
  <si>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</si>
  <si>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</si>
  <si>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</si>
  <si>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</si>
  <si>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</si>
  <si>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</si>
  <si>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</si>
  <si>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</si>
  <si>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</si>
  <si>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</si>
  <si>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</si>
  <si>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</si>
  <si>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</si>
  <si>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</si>
  <si>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</si>
  <si>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</si>
  <si>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</si>
  <si>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</si>
  <si>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</si>
  <si>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</si>
  <si>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</si>
  <si>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</si>
  <si>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</si>
  <si>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</si>
  <si>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</si>
  <si>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</si>
  <si>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</si>
  <si>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</si>
  <si>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</si>
  <si>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</si>
  <si>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</si>
  <si>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</si>
  <si>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</si>
  <si>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</si>
  <si>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</si>
  <si>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</si>
  <si>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</si>
  <si>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</si>
  <si>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</si>
  <si>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</si>
  <si>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</si>
  <si>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</si>
  <si>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</si>
  <si>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</si>
  <si>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</si>
  <si>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</si>
  <si>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</si>
  <si>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</si>
  <si>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</si>
  <si>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</si>
  <si>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</si>
  <si>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</si>
  <si>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</si>
  <si>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</si>
  <si>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</si>
  <si>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</si>
  <si>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</si>
  <si>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</si>
  <si>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</si>
  <si>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</si>
  <si>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</si>
  <si>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</si>
  <si>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</si>
  <si>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</si>
  <si>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</si>
  <si>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</si>
  <si>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</si>
  <si>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</si>
  <si>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</si>
  <si>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</si>
  <si>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</si>
  <si>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</si>
  <si>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</si>
  <si>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</si>
  <si>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</si>
  <si>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</si>
  <si>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</si>
  <si>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</si>
  <si>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</si>
  <si>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</si>
  <si>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</si>
  <si>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</si>
  <si>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</si>
  <si>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</si>
  <si>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</si>
  <si>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</si>
  <si>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</si>
  <si>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</si>
  <si>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</si>
  <si>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</si>
  <si>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</si>
  <si>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</si>
  <si>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</si>
  <si>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</si>
  <si>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</si>
  <si>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</si>
  <si>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</si>
  <si>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</si>
  <si>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</si>
  <si>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</si>
  <si>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</si>
  <si>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</si>
  <si>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</si>
  <si>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</si>
  <si>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</si>
  <si>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</si>
  <si>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</si>
  <si>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</si>
  <si>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</si>
  <si>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</si>
  <si>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</si>
  <si>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</si>
  <si>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</si>
  <si>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</si>
  <si>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</si>
  <si>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</si>
  <si>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</si>
  <si>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</si>
  <si>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</si>
  <si>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</si>
  <si>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</si>
  <si>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</si>
  <si>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</si>
  <si>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</si>
  <si>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</si>
  <si>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</si>
  <si>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</si>
  <si>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</si>
  <si>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</si>
  <si>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</si>
  <si>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</si>
  <si>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</si>
  <si>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</si>
  <si>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</si>
  <si>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</si>
  <si>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</si>
  <si>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</si>
  <si>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</si>
  <si>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</si>
  <si>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</si>
  <si>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</si>
  <si>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</si>
  <si>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</si>
  <si>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</si>
  <si>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</si>
  <si>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</si>
  <si>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</si>
  <si>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</si>
  <si>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</si>
  <si>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</si>
  <si>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</si>
  <si>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</si>
  <si>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</si>
  <si>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</si>
  <si>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</si>
  <si>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</si>
  <si>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</si>
  <si>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</si>
  <si>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</si>
  <si>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</si>
  <si>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</si>
  <si>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</si>
  <si>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</si>
  <si>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</si>
  <si>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</si>
  <si>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</si>
  <si>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</si>
  <si>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</si>
  <si>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</si>
  <si>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</si>
  <si>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</si>
  <si>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</si>
  <si>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</si>
  <si>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</si>
  <si>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</si>
  <si>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</si>
  <si>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</si>
  <si>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</si>
  <si>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</si>
  <si>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</si>
  <si>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</si>
  <si>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</si>
  <si>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</si>
  <si>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</si>
  <si>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</si>
  <si>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</si>
  <si>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</si>
  <si>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</si>
  <si>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</si>
  <si>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</si>
  <si>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</si>
  <si>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</si>
  <si>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</si>
  <si>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</si>
  <si>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</si>
  <si>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</si>
  <si>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</si>
  <si>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</si>
  <si>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</si>
  <si>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</si>
  <si>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</si>
  <si>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</si>
  <si>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</si>
  <si>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</si>
  <si>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</si>
  <si>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</si>
  <si>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</si>
  <si>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</si>
  <si>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</si>
  <si>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</si>
  <si>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</si>
  <si>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</si>
  <si>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</si>
  <si>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</si>
  <si>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</si>
  <si>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</si>
  <si>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</si>
  <si>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</si>
  <si>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</si>
  <si>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</si>
  <si>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</si>
  <si>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</si>
  <si>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</si>
  <si>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</si>
  <si>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</si>
  <si>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</si>
  <si>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</si>
  <si>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</si>
  <si>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</si>
  <si>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</si>
  <si>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</si>
  <si>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</si>
  <si>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</si>
  <si>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</si>
  <si>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</si>
  <si>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</si>
  <si>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</si>
  <si>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</si>
  <si>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</si>
  <si>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</si>
  <si>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</si>
  <si>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</si>
  <si>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</si>
  <si>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</si>
  <si>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</si>
  <si>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</si>
  <si>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</si>
  <si>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</si>
  <si>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</si>
  <si>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</si>
  <si>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</si>
  <si>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</si>
  <si>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</si>
  <si>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</si>
  <si>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</si>
  <si>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</si>
  <si>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</si>
  <si>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</si>
  <si>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</si>
  <si>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</si>
  <si>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</si>
  <si>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</si>
  <si>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</si>
  <si>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</si>
  <si>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</si>
  <si>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</si>
  <si>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</si>
  <si>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</si>
  <si>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</si>
  <si>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</si>
  <si>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</si>
  <si>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</si>
  <si>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</si>
  <si>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</si>
  <si>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</si>
  <si>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</si>
  <si>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</si>
  <si>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</si>
  <si>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</si>
  <si>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</si>
  <si>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</si>
  <si>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</si>
  <si>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</si>
  <si>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</si>
  <si>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</si>
  <si>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</si>
  <si>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</si>
  <si>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</si>
  <si>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</si>
  <si>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</si>
  <si>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</si>
  <si>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</si>
  <si>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</si>
  <si>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</si>
  <si>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</si>
  <si>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</si>
  <si>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</si>
  <si>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</si>
  <si>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</si>
  <si>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</si>
  <si>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</si>
  <si>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</si>
  <si>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</si>
  <si>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</si>
  <si>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</si>
  <si>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</si>
  <si>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</si>
  <si>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</si>
  <si>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</si>
  <si>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</si>
  <si>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</si>
  <si>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</si>
  <si>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</si>
  <si>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</si>
  <si>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</si>
  <si>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</si>
  <si>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</si>
  <si>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</si>
  <si>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</si>
  <si>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</si>
  <si>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</si>
  <si>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</si>
  <si>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</si>
  <si>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</si>
  <si>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</si>
  <si>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</si>
  <si>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</si>
  <si>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</si>
  <si>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</si>
  <si>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</si>
  <si>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</si>
  <si>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</si>
  <si>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</si>
  <si>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</si>
  <si>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</si>
  <si>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</si>
  <si>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</si>
  <si>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</si>
  <si>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</si>
  <si>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</si>
  <si>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</si>
  <si>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</si>
  <si>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</si>
  <si>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</si>
  <si>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</si>
  <si>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</si>
  <si>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</si>
  <si>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</si>
  <si>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</si>
  <si>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</si>
  <si>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</si>
  <si>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</si>
  <si>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</si>
  <si>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</si>
  <si>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</si>
  <si>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</si>
  <si>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</si>
  <si>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</si>
  <si>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</si>
  <si>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</si>
  <si>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</si>
  <si>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</si>
  <si>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</si>
  <si>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</si>
  <si>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</si>
  <si>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</si>
  <si>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</si>
  <si>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</si>
  <si>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</si>
  <si>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</si>
  <si>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</si>
  <si>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</si>
  <si>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</si>
  <si>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</si>
  <si>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</si>
  <si>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</si>
  <si>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</si>
  <si>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</si>
  <si>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</si>
  <si>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</si>
  <si>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</si>
  <si>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</si>
  <si>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</si>
  <si>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</si>
  <si>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</si>
  <si>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</si>
  <si>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</si>
  <si>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</si>
  <si>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</si>
  <si>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</si>
  <si>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</si>
  <si>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</si>
  <si>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</si>
  <si>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</si>
  <si>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</si>
  <si>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</si>
  <si>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</si>
  <si>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</si>
  <si>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</si>
  <si>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</si>
  <si>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</si>
  <si>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</si>
  <si>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</si>
  <si>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</si>
  <si>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</si>
  <si>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</si>
  <si>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</si>
  <si>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</si>
  <si>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</si>
  <si>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</si>
  <si>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</si>
  <si>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</si>
  <si>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</si>
  <si>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</si>
  <si>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</si>
  <si>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</si>
  <si>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</si>
  <si>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</si>
  <si>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</si>
  <si>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</si>
  <si>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</si>
  <si>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</si>
  <si>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</si>
  <si>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</si>
  <si>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</si>
  <si>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</si>
  <si>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</si>
  <si>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</si>
  <si>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</si>
  <si>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</si>
  <si>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</si>
  <si>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</si>
  <si>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</si>
  <si>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</si>
  <si>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</si>
  <si>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</si>
  <si>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</si>
  <si>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</si>
  <si>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</si>
  <si>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</si>
  <si>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</si>
  <si>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</si>
  <si>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</si>
  <si>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</si>
  <si>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</si>
  <si>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</si>
  <si>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</si>
  <si>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</si>
  <si>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</si>
  <si>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</si>
  <si>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</si>
  <si>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</si>
  <si>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</si>
  <si>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</si>
  <si>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</si>
  <si>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</si>
  <si>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</si>
  <si>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</si>
  <si>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</si>
  <si>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</si>
  <si>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</si>
  <si>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</si>
  <si>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</si>
  <si>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</si>
  <si>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</si>
  <si>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</si>
  <si>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</si>
  <si>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</si>
  <si>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</si>
  <si>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</si>
  <si>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</si>
  <si>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</si>
  <si>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</si>
  <si>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</si>
  <si>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</si>
  <si>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</si>
  <si>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</si>
  <si>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</si>
  <si>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</si>
  <si>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</si>
  <si>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</si>
  <si>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</si>
  <si>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</si>
  <si>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</si>
  <si>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</si>
  <si>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</si>
  <si>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</si>
  <si>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</si>
  <si>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</si>
  <si>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</si>
  <si>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</si>
  <si>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</si>
  <si>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</si>
  <si>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</si>
  <si>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</si>
  <si>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</si>
  <si>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</si>
  <si>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</si>
  <si>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</si>
  <si>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</si>
  <si>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</si>
  <si>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</si>
  <si>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</si>
  <si>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</si>
  <si>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</si>
  <si>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</si>
  <si>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</si>
  <si>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</si>
  <si>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</si>
  <si>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</si>
  <si>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</si>
  <si>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</si>
  <si>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</si>
  <si>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</si>
  <si>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</si>
  <si>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</si>
  <si>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</si>
  <si>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</si>
  <si>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</si>
  <si>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</si>
  <si>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</si>
  <si>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</si>
  <si>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</si>
  <si>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</si>
  <si>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</si>
  <si>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</si>
  <si>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</si>
  <si>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</si>
  <si>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</si>
  <si>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</si>
  <si>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</si>
  <si>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</si>
  <si>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</si>
  <si>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</si>
  <si>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</si>
  <si>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</si>
  <si>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</si>
  <si>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</si>
  <si>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</si>
  <si>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</si>
  <si>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</si>
  <si>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</si>
  <si>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</si>
  <si>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</si>
  <si>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</si>
  <si>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</si>
  <si>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</si>
  <si>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</si>
  <si>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</si>
  <si>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</si>
  <si>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</si>
  <si>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</si>
  <si>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</si>
  <si>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</si>
  <si>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</si>
  <si>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</si>
  <si>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</si>
  <si>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</si>
  <si>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</si>
  <si>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</si>
  <si>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</si>
  <si>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</si>
  <si>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</si>
  <si>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</si>
  <si>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</si>
  <si>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</si>
  <si>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</si>
  <si>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</si>
  <si>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</si>
  <si>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</si>
  <si>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</si>
  <si>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</si>
  <si>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</si>
  <si>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</si>
  <si>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</si>
  <si>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</si>
  <si>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</si>
  <si>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</si>
  <si>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</si>
  <si>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</si>
  <si>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</si>
  <si>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</si>
  <si>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</si>
  <si>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</si>
  <si>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</si>
  <si>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</si>
  <si>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</si>
  <si>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</si>
  <si>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</si>
  <si>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</si>
  <si>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</si>
  <si>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</si>
  <si>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</si>
  <si>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</si>
  <si>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</si>
  <si>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</si>
  <si>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</si>
  <si>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</si>
  <si>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</si>
  <si>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</si>
  <si>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</si>
  <si>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</si>
  <si>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</si>
  <si>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</si>
  <si>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</si>
  <si>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</si>
  <si>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</si>
  <si>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</si>
  <si>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</si>
  <si>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</si>
  <si>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</si>
  <si>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</si>
  <si>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</si>
  <si>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</si>
  <si>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</si>
  <si>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</si>
  <si>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</si>
  <si>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</si>
  <si>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</si>
  <si>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</si>
  <si>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</si>
  <si>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</si>
  <si>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</si>
  <si>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</si>
  <si>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</si>
  <si>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</si>
  <si>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</si>
  <si>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</si>
  <si>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</si>
  <si>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</si>
  <si>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</si>
  <si>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</si>
  <si>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</si>
  <si>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</si>
  <si>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</si>
  <si>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</si>
  <si>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</si>
  <si>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</si>
  <si>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</si>
  <si>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</si>
  <si>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</si>
  <si>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</si>
  <si>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</si>
  <si>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</si>
  <si>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</si>
  <si>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</si>
  <si>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</si>
  <si>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</si>
  <si>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</si>
  <si>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</si>
  <si>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</si>
  <si>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</si>
  <si>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</si>
  <si>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</si>
  <si>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</si>
  <si>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</si>
  <si>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</si>
  <si>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</si>
  <si>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</si>
  <si>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</si>
  <si>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</si>
  <si>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</si>
  <si>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</si>
  <si>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</si>
  <si>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</si>
  <si>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</si>
  <si>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</si>
  <si>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</si>
  <si>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</si>
  <si>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</si>
  <si>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</si>
  <si>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</si>
  <si>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</si>
  <si>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</si>
  <si>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</si>
  <si>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</si>
  <si>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</si>
  <si>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</si>
  <si>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</si>
  <si>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</si>
  <si>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</si>
  <si>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</si>
  <si>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</si>
  <si>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</si>
  <si>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</si>
  <si>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</si>
  <si>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</si>
  <si>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</si>
  <si>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</si>
  <si>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</si>
  <si>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</si>
  <si>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</si>
  <si>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</si>
  <si>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</si>
  <si>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</si>
  <si>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</si>
  <si>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</si>
  <si>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</si>
  <si>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</si>
  <si>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</si>
  <si>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</si>
  <si>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</si>
  <si>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</si>
  <si>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</si>
  <si>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</si>
  <si>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</si>
  <si>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</si>
  <si>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</si>
  <si>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</si>
  <si>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</si>
  <si>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</si>
  <si>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</si>
  <si>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</si>
  <si>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</si>
  <si>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</si>
  <si>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</si>
  <si>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</si>
  <si>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</si>
  <si>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</si>
  <si>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</si>
  <si>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</si>
  <si>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</si>
  <si>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</si>
  <si>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</si>
  <si>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</si>
  <si>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</si>
  <si>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</si>
  <si>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</si>
  <si>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</si>
  <si>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</si>
  <si>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</si>
  <si>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</si>
  <si>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</si>
  <si>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</si>
  <si>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</si>
  <si>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</si>
  <si>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</si>
  <si>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</si>
  <si>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</si>
  <si>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</si>
  <si>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</si>
  <si>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</si>
  <si>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</si>
  <si>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</si>
  <si>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</si>
  <si>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</si>
  <si>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</si>
  <si>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</si>
  <si>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</si>
  <si>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</si>
  <si>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</si>
  <si>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</si>
  <si>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</si>
  <si>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</si>
  <si>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</si>
  <si>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</si>
  <si>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</si>
  <si>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</si>
  <si>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</si>
  <si>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</si>
  <si>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</si>
  <si>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</si>
  <si>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</si>
  <si>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</si>
  <si>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</si>
  <si>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</si>
  <si>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</si>
  <si>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</si>
  <si>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</si>
  <si>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</si>
  <si>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</si>
  <si>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</si>
  <si>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</si>
  <si>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</si>
  <si>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</si>
  <si>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</si>
  <si>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</si>
  <si>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</si>
  <si>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</si>
  <si>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</si>
  <si>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</si>
  <si>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</si>
  <si>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</si>
  <si>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</si>
  <si>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</si>
  <si>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</si>
  <si>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</si>
  <si>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</si>
  <si>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</si>
  <si>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</si>
  <si>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</si>
  <si>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</si>
  <si>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</si>
  <si>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</si>
  <si>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</si>
  <si>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</si>
  <si>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</si>
  <si>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</si>
  <si>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</si>
  <si>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</si>
  <si>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</si>
  <si>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</si>
  <si>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</si>
  <si>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</si>
  <si>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</si>
  <si>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</si>
  <si>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</si>
  <si>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</si>
  <si>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</si>
  <si>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</si>
  <si>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</si>
  <si>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</si>
  <si>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</si>
  <si>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</si>
  <si>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</si>
  <si>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</si>
  <si>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</si>
  <si>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</si>
  <si>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</si>
  <si>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</si>
  <si>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</si>
  <si>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</si>
  <si>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</si>
  <si>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</si>
  <si>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</si>
  <si>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</si>
  <si>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</si>
  <si>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</si>
  <si>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</si>
  <si>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</si>
  <si>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</si>
  <si>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</si>
  <si>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</si>
  <si>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</si>
  <si>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</si>
  <si>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</si>
  <si>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</si>
  <si>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</si>
  <si>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</si>
  <si>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</si>
  <si>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</si>
  <si>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</si>
  <si>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</si>
  <si>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</si>
  <si>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</si>
  <si>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</si>
  <si>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</si>
  <si>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</si>
  <si>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</si>
  <si>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</si>
  <si>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</si>
  <si>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</si>
  <si>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</si>
  <si>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</si>
  <si>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</si>
  <si>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</si>
  <si>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</si>
  <si>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</si>
  <si>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</si>
  <si>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</si>
  <si>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</si>
  <si>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</si>
  <si>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</si>
  <si>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</si>
  <si>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</si>
  <si>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</si>
  <si>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</si>
  <si>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</si>
  <si>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</si>
  <si>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</si>
  <si>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</si>
  <si>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</si>
  <si>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</si>
  <si>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</si>
  <si>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</si>
  <si>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</si>
  <si>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</si>
  <si>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</si>
  <si>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</si>
  <si>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</si>
  <si>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</si>
  <si>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</si>
  <si>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</si>
  <si>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</si>
  <si>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</si>
  <si>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</si>
  <si>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</si>
  <si>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</si>
  <si>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</si>
  <si>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</si>
  <si>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</si>
  <si>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</si>
  <si>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</si>
  <si>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</si>
  <si>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</si>
  <si>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</si>
  <si>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</si>
  <si>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</si>
  <si>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</si>
  <si>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</si>
  <si>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</si>
  <si>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</si>
  <si>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</si>
  <si>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</si>
  <si>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</si>
  <si>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</si>
  <si>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</si>
  <si>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</si>
  <si>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</si>
  <si>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</si>
  <si>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</si>
  <si>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</si>
  <si>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</si>
  <si>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</si>
  <si>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</si>
  <si>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</si>
  <si>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</si>
  <si>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</si>
  <si>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</si>
  <si>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</si>
  <si>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</si>
  <si>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</si>
  <si>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</si>
  <si>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</si>
  <si>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</si>
  <si>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</si>
  <si>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</si>
  <si>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</si>
  <si>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</si>
  <si>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</si>
  <si>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</si>
  <si>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</si>
  <si>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</si>
  <si>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</si>
  <si>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</si>
  <si>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</si>
  <si>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</si>
  <si>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</si>
  <si>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</si>
  <si>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</si>
  <si>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</si>
  <si>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</si>
  <si>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</si>
  <si>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</si>
  <si>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</si>
  <si>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</si>
  <si>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</si>
  <si>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</si>
  <si>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</si>
  <si>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</si>
  <si>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</si>
  <si>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</si>
  <si>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</si>
  <si>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</si>
  <si>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</si>
  <si>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</si>
  <si>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</si>
  <si>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</si>
  <si>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</si>
  <si>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</si>
  <si>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</si>
  <si>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</si>
  <si>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</si>
  <si>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</si>
  <si>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</si>
  <si>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</si>
  <si>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</si>
  <si>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</si>
  <si>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</si>
  <si>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</si>
  <si>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</si>
  <si>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</si>
  <si>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</si>
  <si>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</si>
  <si>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</si>
  <si>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</si>
  <si>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</si>
  <si>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</si>
  <si>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</si>
  <si>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</si>
  <si>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</si>
  <si>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</si>
  <si>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</si>
  <si>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</si>
  <si>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</si>
  <si>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</si>
  <si>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</si>
  <si>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</si>
  <si>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</si>
  <si>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</si>
  <si>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</si>
  <si>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</si>
  <si>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</si>
  <si>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</si>
  <si>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</si>
  <si>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</si>
  <si>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</si>
  <si>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</si>
  <si>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</si>
  <si>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</si>
  <si>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</si>
  <si>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</si>
  <si>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</si>
  <si>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</si>
  <si>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</si>
  <si>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</si>
  <si>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</si>
  <si>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</si>
  <si>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</si>
  <si>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</si>
  <si>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</si>
  <si>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</si>
  <si>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</si>
  <si>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</si>
  <si>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</si>
  <si>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</si>
  <si>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</si>
  <si>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</si>
  <si>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</si>
  <si>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</si>
  <si>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</si>
  <si>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</si>
  <si>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</si>
  <si>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</si>
  <si>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</si>
  <si>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</si>
  <si>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</si>
  <si>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</si>
  <si>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</si>
  <si>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</si>
  <si>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</si>
  <si>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</si>
  <si>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</si>
  <si>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</si>
  <si>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</si>
  <si>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</si>
  <si>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</si>
  <si>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</si>
  <si>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</si>
  <si>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</si>
  <si>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</si>
  <si>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</si>
  <si>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</si>
  <si>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</si>
  <si>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</si>
  <si>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</si>
  <si>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</si>
  <si>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</si>
  <si>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</si>
  <si>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</si>
  <si>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</si>
  <si>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</si>
  <si>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</si>
  <si>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</si>
  <si>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</si>
  <si>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</si>
  <si>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</si>
  <si>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</si>
  <si>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</si>
  <si>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</si>
  <si>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</si>
  <si>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</si>
  <si>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</si>
  <si>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</si>
  <si>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</si>
  <si>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</si>
  <si>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</si>
  <si>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</si>
  <si>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</si>
  <si>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</si>
  <si>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</si>
  <si>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</si>
  <si>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</si>
  <si>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</si>
  <si>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</si>
  <si>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</si>
  <si>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</si>
  <si>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</si>
  <si>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</si>
  <si>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</si>
  <si>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</si>
  <si>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</si>
  <si>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</si>
  <si>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</si>
  <si>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</si>
  <si>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</si>
  <si>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</si>
  <si>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</si>
  <si>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</si>
  <si>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</si>
  <si>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</si>
  <si>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</si>
  <si>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</si>
  <si>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</si>
  <si>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</si>
  <si>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</si>
  <si>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</si>
  <si>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</si>
  <si>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</si>
  <si>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</si>
  <si>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</si>
  <si>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</si>
  <si>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</si>
  <si>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</si>
  <si>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</si>
  <si>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</si>
  <si>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</si>
  <si>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</si>
  <si>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</si>
  <si>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</si>
  <si>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</si>
  <si>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</si>
  <si>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</si>
  <si>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</si>
  <si>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</si>
  <si>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</si>
  <si>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</si>
  <si>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</si>
  <si>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</si>
  <si>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</si>
  <si>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</si>
  <si>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</si>
  <si>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</si>
  <si>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</si>
  <si>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</si>
  <si>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</si>
  <si>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</si>
  <si>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</si>
  <si>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</si>
  <si>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</si>
  <si>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</si>
  <si>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</si>
  <si>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</si>
  <si>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</si>
  <si>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</si>
  <si>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</si>
  <si>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</si>
  <si>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</si>
  <si>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</si>
  <si>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</si>
  <si>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</si>
  <si>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</si>
  <si>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</si>
  <si>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</si>
  <si>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</si>
  <si>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</si>
  <si>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</si>
  <si>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</si>
  <si>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</si>
  <si>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</si>
  <si>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</si>
  <si>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</si>
  <si>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</si>
  <si>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</si>
  <si>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</si>
  <si>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</si>
  <si>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</si>
  <si>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</si>
  <si>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</si>
  <si>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</si>
  <si>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</si>
  <si>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</si>
  <si>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</si>
  <si>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</si>
  <si>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</si>
  <si>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</si>
  <si>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</si>
  <si>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</si>
  <si>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</si>
  <si>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</si>
  <si>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</si>
  <si>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</si>
  <si>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</si>
  <si>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</si>
  <si>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</si>
  <si>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</si>
  <si>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</si>
  <si>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</si>
  <si>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</si>
  <si>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</si>
  <si>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</si>
  <si>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</si>
  <si>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</si>
  <si>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</si>
  <si>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</si>
  <si>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</si>
  <si>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</si>
  <si>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</si>
  <si>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</si>
  <si>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</si>
  <si>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</si>
  <si>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</si>
  <si>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</si>
  <si>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</si>
  <si>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</si>
  <si>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</si>
  <si>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</si>
  <si>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</si>
  <si>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</si>
  <si>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</si>
  <si>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</si>
  <si>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</si>
  <si>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</si>
  <si>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</si>
  <si>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</si>
  <si>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</si>
  <si>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</si>
  <si>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</si>
  <si>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</si>
  <si>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</si>
  <si>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</si>
  <si>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</si>
  <si>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</si>
  <si>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</si>
  <si>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</si>
  <si>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</si>
  <si>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</si>
  <si>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</si>
  <si>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</si>
  <si>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</si>
  <si>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</si>
  <si>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</si>
  <si>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</si>
  <si>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</si>
  <si>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</si>
  <si>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</si>
  <si>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</si>
  <si>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</si>
  <si>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</si>
  <si>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</si>
  <si>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</si>
  <si>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</si>
  <si>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</si>
  <si>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</si>
  <si>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</si>
  <si>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</si>
  <si>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</si>
  <si>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</si>
  <si>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</si>
  <si>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</si>
  <si>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</si>
  <si>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</si>
  <si>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</si>
  <si>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</si>
  <si>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</si>
  <si>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</si>
  <si>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</si>
  <si>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</si>
  <si>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</si>
  <si>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</si>
  <si>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</si>
  <si>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</si>
  <si>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</si>
  <si>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</si>
  <si>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</si>
  <si>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</si>
  <si>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</si>
  <si>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</si>
  <si>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</si>
  <si>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</si>
  <si>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</si>
  <si>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</si>
  <si>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</si>
  <si>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</si>
  <si>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</si>
  <si>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</si>
  <si>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</si>
  <si>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</si>
  <si>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</si>
  <si>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</si>
  <si>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</si>
  <si>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</si>
  <si>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</si>
  <si>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</si>
  <si>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</si>
  <si>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</si>
  <si>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</si>
  <si>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</si>
  <si>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</si>
  <si>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</si>
  <si>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</si>
  <si>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</si>
  <si>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</si>
  <si>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</si>
  <si>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</si>
  <si>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</si>
  <si>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</si>
  <si>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</si>
  <si>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</si>
  <si>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</si>
  <si>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</si>
  <si>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</si>
  <si>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</si>
  <si>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</si>
  <si>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</si>
  <si>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</si>
  <si>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</si>
  <si>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</si>
  <si>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</si>
  <si>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</si>
  <si>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</si>
  <si>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</si>
  <si>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</si>
  <si>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</si>
  <si>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</si>
  <si>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</si>
  <si>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</si>
  <si>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</si>
  <si>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</si>
  <si>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</si>
  <si>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</si>
  <si>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</si>
  <si>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</si>
  <si>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</si>
  <si>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</si>
  <si>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</si>
  <si>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</si>
  <si>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</si>
  <si>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</si>
  <si>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</si>
  <si>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</si>
  <si>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</si>
  <si>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</si>
  <si>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</si>
  <si>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</si>
  <si>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</si>
  <si>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</si>
  <si>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</si>
  <si>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</si>
  <si>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</si>
  <si>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</si>
  <si>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</si>
  <si>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</si>
  <si>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</si>
  <si>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</si>
  <si>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</si>
  <si>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</si>
  <si>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</si>
  <si>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</si>
  <si>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</si>
  <si>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</si>
  <si>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</si>
  <si>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</si>
  <si>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</si>
  <si>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</si>
  <si>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</si>
  <si>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</si>
  <si>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</si>
  <si>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</si>
  <si>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</si>
  <si>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</si>
  <si>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</si>
  <si>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</si>
  <si>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</si>
  <si>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</si>
  <si>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</si>
  <si>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</si>
  <si>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</si>
  <si>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</si>
  <si>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</si>
  <si>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</si>
  <si>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</si>
  <si>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</si>
  <si>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</si>
  <si>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</si>
  <si>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</si>
  <si>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</si>
  <si>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</si>
  <si>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</si>
  <si>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</si>
  <si>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</si>
  <si>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</si>
  <si>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</si>
  <si>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</si>
  <si>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</si>
  <si>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</si>
  <si>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</si>
  <si>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</si>
  <si>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</si>
  <si>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</si>
  <si>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</si>
  <si>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</si>
  <si>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</si>
  <si>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</si>
  <si>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</si>
  <si>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</si>
  <si>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</si>
  <si>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</si>
  <si>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</si>
  <si>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</si>
  <si>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</si>
  <si>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</si>
  <si>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</si>
  <si>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</si>
  <si>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</si>
  <si>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</si>
  <si>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</si>
  <si>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</si>
  <si>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</si>
  <si>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</si>
  <si>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</si>
  <si>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</si>
  <si>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</si>
  <si>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</si>
  <si>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</si>
  <si>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</si>
  <si>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</si>
  <si>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</si>
  <si>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</si>
  <si>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</si>
  <si>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</si>
  <si>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</si>
  <si>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</si>
  <si>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</si>
  <si>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</si>
  <si>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</si>
  <si>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</si>
  <si>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</si>
  <si>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</si>
  <si>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</si>
  <si>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</si>
  <si>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</si>
  <si>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</si>
  <si>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</si>
  <si>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</si>
  <si>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</si>
  <si>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</si>
  <si>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</si>
  <si>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</si>
  <si>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</si>
  <si>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</si>
  <si>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</si>
  <si>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</si>
  <si>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</si>
  <si>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</si>
  <si>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</si>
  <si>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</si>
  <si>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</si>
  <si>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</si>
  <si>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</si>
  <si>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</si>
  <si>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</si>
  <si>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</si>
  <si>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</si>
  <si>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</si>
  <si>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</si>
  <si>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</si>
  <si>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</si>
  <si>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</si>
  <si>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</si>
  <si>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</si>
  <si>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</si>
  <si>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</si>
  <si>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</si>
  <si>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</si>
  <si>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</si>
  <si>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</si>
  <si>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</si>
  <si>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</si>
  <si>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</si>
  <si>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</si>
  <si>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</si>
  <si>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</si>
  <si>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</si>
  <si>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</si>
  <si>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</si>
  <si>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</si>
  <si>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</si>
  <si>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</si>
  <si>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</si>
  <si>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</si>
  <si>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</si>
  <si>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</si>
  <si>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</si>
  <si>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</si>
  <si>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</si>
  <si>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</si>
  <si>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</si>
  <si>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</si>
  <si>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</si>
  <si>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</si>
  <si>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</si>
  <si>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</si>
  <si>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</si>
  <si>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</si>
  <si>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</si>
  <si>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</si>
  <si>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</si>
  <si>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</si>
  <si>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</si>
  <si>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</si>
  <si>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</si>
  <si>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</si>
  <si>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</si>
  <si>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</si>
  <si>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</si>
  <si>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</si>
  <si>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</si>
  <si>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</si>
  <si>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</si>
  <si>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</si>
  <si>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</si>
  <si>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</si>
  <si>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</si>
  <si>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</si>
  <si>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</si>
  <si>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</si>
  <si>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</si>
  <si>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</si>
  <si>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</si>
  <si>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</si>
  <si>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</si>
  <si>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</si>
  <si>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</si>
  <si>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</si>
  <si>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</si>
  <si>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</si>
  <si>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</si>
  <si>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</si>
  <si>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</si>
  <si>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</si>
  <si>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</si>
  <si>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</si>
  <si>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</si>
  <si>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</si>
  <si>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</si>
  <si>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</si>
  <si>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</si>
  <si>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</si>
  <si>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</si>
  <si>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</si>
  <si>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</si>
  <si>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</si>
  <si>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</si>
  <si>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</si>
  <si>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</si>
  <si>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</si>
  <si>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</si>
  <si>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</si>
  <si>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</si>
  <si>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</si>
  <si>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</si>
  <si>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</si>
  <si>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</si>
  <si>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</si>
  <si>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</si>
  <si>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</si>
  <si>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</si>
  <si>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</si>
  <si>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</si>
  <si>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</si>
  <si>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</si>
  <si>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</si>
  <si>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</si>
  <si>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</si>
  <si>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</si>
  <si>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</si>
  <si>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</si>
  <si>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</si>
  <si>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</si>
  <si>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</si>
  <si>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</si>
  <si>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</si>
  <si>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</si>
  <si>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</si>
  <si>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</si>
  <si>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</si>
  <si>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</si>
  <si>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</si>
  <si>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</si>
  <si>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</si>
  <si>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</si>
  <si>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</si>
  <si>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</si>
  <si>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</si>
  <si>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</si>
  <si>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</si>
  <si>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</si>
  <si>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</si>
  <si>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</si>
  <si>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</si>
  <si>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</si>
  <si>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</si>
  <si>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</si>
  <si>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</si>
  <si>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</si>
  <si>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</si>
  <si>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</si>
  <si>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</si>
  <si>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</si>
  <si>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</si>
  <si>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</si>
  <si>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</si>
  <si>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</si>
  <si>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</si>
  <si>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</si>
  <si>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</si>
  <si>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</si>
  <si>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</si>
  <si>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</si>
  <si>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</si>
  <si>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</si>
  <si>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</si>
  <si>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</si>
  <si>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</si>
  <si>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</si>
  <si>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</si>
  <si>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</si>
  <si>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</si>
  <si>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</si>
  <si>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</si>
  <si>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</si>
  <si>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</si>
  <si>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</si>
  <si>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</si>
  <si>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</si>
  <si>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</si>
  <si>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</si>
  <si>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</si>
  <si>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</si>
  <si>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</si>
  <si>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</si>
  <si>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</si>
  <si>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</si>
  <si>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</si>
  <si>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</si>
  <si>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</si>
  <si>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</si>
  <si>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</si>
  <si>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</si>
  <si>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</si>
  <si>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</si>
  <si>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</si>
  <si>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</si>
  <si>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</si>
  <si>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</si>
  <si>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</si>
  <si>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</si>
  <si>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</si>
  <si>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</si>
  <si>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</si>
  <si>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</si>
  <si>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</si>
  <si>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</si>
  <si>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</si>
  <si>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</si>
  <si>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</si>
  <si>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</si>
  <si>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</si>
  <si>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</si>
  <si>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</si>
  <si>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</si>
  <si>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</si>
  <si>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</si>
  <si>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</si>
  <si>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</si>
  <si>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</si>
  <si>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</si>
  <si>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</si>
  <si>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</si>
  <si>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</si>
  <si>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</si>
  <si>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</si>
  <si>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</si>
  <si>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</si>
  <si>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</si>
  <si>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</si>
  <si>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</si>
  <si>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</si>
  <si>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</si>
  <si>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</si>
  <si>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</si>
  <si>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</si>
  <si>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</si>
  <si>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</si>
  <si>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</si>
  <si>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</si>
  <si>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</si>
  <si>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</si>
  <si>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</si>
  <si>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</si>
  <si>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</si>
  <si>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</si>
  <si>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</si>
  <si>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</si>
  <si>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</si>
  <si>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</si>
  <si>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</si>
  <si>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</si>
  <si>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</si>
  <si>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</si>
  <si>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</si>
  <si>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</si>
  <si>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</si>
  <si>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</si>
  <si>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</si>
  <si>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</si>
  <si>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</si>
  <si>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</si>
  <si>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</si>
  <si>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</si>
  <si>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</si>
  <si>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</si>
  <si>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</si>
  <si>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</si>
  <si>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</si>
  <si>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</si>
  <si>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</si>
  <si>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</si>
  <si>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</si>
  <si>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</si>
  <si>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</si>
  <si>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</si>
  <si>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</si>
  <si>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</si>
  <si>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</si>
  <si>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</si>
  <si>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</si>
  <si>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</si>
  <si>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</si>
  <si>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</si>
  <si>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</si>
  <si>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</si>
  <si>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</si>
  <si>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</si>
  <si>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</si>
  <si>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</si>
  <si>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</si>
  <si>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</si>
  <si>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</si>
  <si>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</si>
  <si>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</si>
  <si>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</si>
  <si>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</si>
  <si>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</si>
  <si>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</si>
  <si>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</si>
  <si>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</si>
  <si>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</si>
  <si>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</si>
  <si>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</si>
  <si>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</si>
  <si>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</si>
  <si>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</si>
  <si>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</si>
  <si>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</si>
  <si>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</si>
  <si>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</si>
  <si>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</si>
  <si>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</si>
  <si>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</si>
  <si>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</si>
  <si>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</si>
  <si>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</si>
  <si>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</si>
  <si>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</si>
  <si>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</si>
  <si>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</si>
  <si>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</si>
  <si>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</si>
  <si>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</si>
  <si>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</si>
  <si>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</si>
  <si>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</si>
  <si>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</si>
  <si>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</si>
  <si>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</si>
  <si>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</si>
  <si>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</si>
  <si>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</si>
  <si>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</si>
  <si>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</si>
  <si>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</si>
  <si>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</si>
  <si>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</si>
  <si>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</si>
  <si>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</si>
  <si>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</si>
  <si>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</si>
  <si>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</si>
  <si>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</si>
  <si>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</si>
  <si>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</si>
  <si>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</si>
  <si>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</si>
  <si>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</si>
  <si>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</si>
  <si>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</si>
  <si>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</si>
  <si>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</si>
  <si>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</si>
  <si>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</si>
  <si>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</si>
  <si>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</si>
  <si>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</si>
  <si>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</si>
  <si>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</si>
  <si>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</si>
  <si>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</si>
  <si>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</si>
  <si>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</si>
  <si>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</si>
  <si>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</si>
  <si>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</si>
  <si>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</si>
  <si>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</si>
  <si>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</si>
  <si>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</si>
  <si>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</si>
  <si>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</si>
  <si>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</si>
  <si>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</si>
  <si>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</si>
  <si>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</si>
  <si>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</si>
  <si>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</si>
  <si>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</si>
  <si>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</si>
  <si>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</si>
  <si>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</si>
  <si>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</si>
  <si>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</si>
  <si>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</si>
  <si>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</si>
  <si>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</si>
  <si>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</si>
  <si>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</si>
  <si>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</si>
  <si>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</si>
  <si>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</si>
  <si>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</si>
  <si>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</si>
  <si>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</si>
  <si>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</si>
  <si>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</si>
  <si>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</si>
  <si>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</si>
  <si>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</si>
  <si>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</si>
  <si>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</si>
  <si>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</si>
  <si>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</si>
  <si>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</si>
  <si>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</si>
  <si>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</si>
  <si>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</si>
  <si>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</si>
  <si>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</si>
  <si>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</si>
  <si>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</si>
  <si>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</si>
  <si>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</si>
  <si>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</si>
  <si>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</si>
  <si>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</si>
  <si>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</si>
  <si>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</si>
  <si>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</si>
  <si>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</si>
  <si>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</si>
  <si>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</si>
  <si>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</si>
  <si>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</si>
  <si>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</si>
  <si>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</si>
  <si>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</si>
  <si>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</si>
  <si>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</si>
  <si>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</si>
  <si>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</si>
  <si>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</si>
  <si>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</si>
  <si>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</si>
  <si>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</si>
  <si>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</si>
  <si>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</si>
  <si>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</si>
  <si>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</si>
  <si>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</si>
  <si>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</si>
  <si>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</si>
  <si>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</si>
  <si>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</si>
  <si>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</si>
  <si>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</si>
  <si>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</si>
  <si>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</si>
  <si>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</si>
  <si>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</si>
  <si>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</si>
  <si>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</si>
  <si>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</si>
  <si>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</si>
  <si>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</si>
  <si>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</si>
  <si>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</si>
  <si>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</si>
  <si>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</si>
  <si>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</si>
  <si>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</si>
  <si>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</si>
  <si>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</si>
  <si>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</si>
  <si>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</si>
  <si>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</si>
  <si>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</si>
  <si>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</si>
  <si>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</si>
  <si>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</si>
  <si>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</si>
  <si>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</si>
  <si>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</si>
  <si>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</si>
  <si>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</si>
  <si>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</si>
  <si>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</si>
  <si>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</si>
  <si>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</si>
  <si>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</si>
  <si>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</si>
  <si>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</si>
  <si>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</si>
  <si>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</si>
  <si>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</si>
  <si>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</si>
  <si>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</si>
  <si>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</si>
  <si>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</si>
  <si>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</si>
  <si>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</si>
  <si>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</si>
  <si>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</si>
  <si>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</si>
  <si>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</si>
  <si>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</si>
  <si>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</si>
  <si>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</si>
  <si>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</si>
  <si>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</si>
  <si>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</si>
  <si>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</si>
  <si>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</si>
  <si>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</si>
  <si>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</si>
  <si>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</si>
  <si>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</si>
  <si>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</si>
  <si>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</si>
  <si>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</si>
  <si>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</si>
  <si>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</si>
  <si>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</si>
  <si>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</si>
  <si>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</si>
  <si>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</si>
  <si>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</si>
  <si>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</si>
  <si>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</si>
  <si>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</si>
  <si>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</si>
  <si>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</si>
  <si>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</si>
  <si>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</si>
  <si>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</si>
  <si>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</si>
  <si>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</si>
  <si>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</si>
  <si>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</si>
  <si>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</si>
  <si>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</si>
  <si>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</si>
  <si>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</si>
  <si>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</si>
  <si>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</si>
  <si>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</si>
  <si>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</si>
  <si>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</si>
  <si>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</si>
  <si>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</si>
  <si>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</si>
  <si>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</si>
  <si>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</si>
  <si>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</si>
  <si>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</si>
  <si>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</si>
  <si>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</si>
  <si>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</si>
  <si>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</si>
  <si>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</si>
  <si>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</si>
  <si>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</si>
  <si>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</si>
  <si>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</si>
  <si>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</si>
  <si>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</si>
  <si>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</si>
  <si>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</si>
  <si>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</si>
  <si>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</si>
  <si>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</si>
  <si>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</si>
  <si>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</si>
  <si>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</si>
  <si>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</si>
  <si>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</si>
  <si>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</si>
  <si>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</si>
  <si>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</si>
  <si>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</si>
  <si>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</si>
  <si>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</si>
  <si>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</si>
  <si>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</si>
  <si>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</si>
  <si>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</si>
  <si>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</si>
  <si>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</si>
  <si>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</si>
  <si>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</si>
  <si>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</si>
  <si>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</si>
  <si>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</si>
  <si>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</si>
  <si>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</si>
  <si>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</si>
  <si>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</si>
  <si>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</si>
  <si>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</si>
  <si>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</si>
  <si>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</si>
  <si>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</si>
  <si>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</si>
  <si>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</si>
  <si>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</si>
  <si>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</si>
  <si>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</si>
  <si>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</si>
  <si>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</si>
  <si>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</si>
  <si>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</si>
  <si>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</si>
  <si>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</si>
  <si>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</si>
  <si>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</si>
  <si>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</si>
  <si>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</si>
  <si>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</si>
  <si>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</si>
  <si>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</si>
  <si>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</si>
  <si>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</si>
  <si>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</si>
  <si>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</si>
  <si>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</si>
  <si>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</si>
  <si>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</si>
  <si>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</si>
  <si>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</si>
  <si>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</si>
  <si>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</si>
  <si>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</si>
  <si>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</si>
  <si>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</si>
  <si>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</si>
  <si>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</si>
  <si>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</si>
  <si>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</si>
  <si>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</si>
  <si>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</si>
  <si>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</si>
  <si>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</si>
  <si>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</si>
  <si>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</si>
  <si>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</si>
  <si>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</si>
  <si>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</si>
  <si>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</si>
  <si>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</si>
  <si>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</si>
  <si>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</si>
  <si>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</si>
  <si>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</si>
  <si>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</si>
  <si>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</si>
  <si>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</si>
  <si>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</si>
  <si>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</si>
  <si>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</si>
  <si>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</si>
  <si>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</si>
  <si>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</si>
  <si>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</si>
  <si>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</si>
  <si>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</si>
  <si>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</si>
  <si>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</si>
  <si>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</si>
  <si>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</si>
  <si>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</si>
  <si>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</si>
  <si>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</si>
  <si>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</si>
  <si>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</si>
  <si>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</si>
  <si>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</si>
  <si>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</si>
  <si>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</si>
  <si>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</si>
  <si>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</si>
  <si>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</si>
  <si>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</si>
  <si>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</si>
  <si>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</si>
  <si>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</si>
  <si>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</si>
  <si>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</si>
  <si>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</si>
  <si>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</si>
  <si>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</si>
  <si>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</si>
  <si>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</si>
  <si>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</si>
  <si>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</si>
  <si>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</si>
  <si>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</si>
  <si>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</si>
  <si>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</si>
  <si>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</si>
  <si>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</si>
  <si>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</si>
  <si>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</si>
  <si>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</si>
  <si>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</si>
  <si>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</si>
  <si>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</si>
  <si>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</si>
  <si>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</si>
  <si>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</si>
  <si>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</si>
  <si>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</si>
  <si>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</si>
  <si>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</si>
  <si>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</si>
  <si>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</si>
  <si>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</si>
  <si>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</si>
  <si>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</si>
  <si>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</si>
  <si>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</si>
  <si>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</si>
  <si>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</si>
  <si>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</si>
  <si>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</si>
  <si>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</si>
  <si>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</si>
  <si>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</si>
  <si>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</si>
  <si>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</si>
  <si>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</si>
  <si>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</si>
  <si>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</si>
  <si>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</si>
  <si>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</si>
  <si>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</si>
  <si>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</si>
  <si>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</si>
  <si>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</si>
  <si>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</si>
  <si>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</si>
  <si>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</si>
  <si>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</si>
  <si>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</si>
  <si>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</si>
  <si>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</si>
  <si>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</si>
  <si>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</si>
  <si>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</si>
  <si>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</si>
  <si>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</si>
  <si>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</si>
  <si>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</si>
  <si>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</si>
  <si>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</si>
  <si>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</si>
  <si>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</si>
  <si>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</si>
  <si>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</si>
  <si>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</si>
  <si>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</si>
  <si>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</si>
  <si>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</si>
  <si>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</si>
  <si>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</si>
  <si>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</si>
  <si>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</si>
  <si>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</si>
  <si>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</si>
  <si>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</si>
  <si>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</si>
  <si>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</si>
  <si>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</si>
  <si>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</si>
  <si>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</si>
  <si>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</si>
  <si>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</si>
  <si>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</si>
  <si>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</si>
  <si>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</si>
  <si>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</si>
  <si>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</si>
  <si>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</si>
  <si>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</si>
  <si>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</si>
  <si>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</si>
  <si>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</si>
  <si>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</si>
  <si>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</si>
  <si>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</si>
  <si>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</si>
  <si>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</si>
  <si>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</si>
  <si>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</si>
  <si>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</si>
  <si>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</si>
  <si>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</si>
  <si>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</si>
  <si>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</si>
  <si>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</si>
  <si>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</si>
  <si>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</si>
  <si>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</si>
  <si>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</si>
  <si>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</si>
  <si>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</si>
  <si>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</si>
  <si>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</si>
  <si>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</si>
  <si>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</si>
  <si>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</si>
  <si>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</si>
  <si>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</si>
  <si>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</si>
  <si>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</si>
  <si>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</si>
  <si>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</si>
  <si>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</si>
  <si>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</si>
  <si>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</si>
  <si>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</si>
  <si>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</si>
  <si>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</si>
  <si>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</si>
  <si>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</si>
  <si>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</si>
  <si>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</si>
  <si>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</si>
  <si>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</si>
  <si>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</si>
  <si>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</si>
  <si>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</si>
  <si>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</si>
  <si>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</si>
  <si>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</si>
  <si>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</si>
  <si>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</si>
  <si>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</si>
  <si>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</si>
  <si>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</si>
  <si>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</si>
  <si>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</si>
  <si>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</si>
  <si>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</si>
  <si>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</si>
  <si>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</si>
  <si>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</si>
  <si>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</si>
  <si>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</si>
  <si>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</si>
  <si>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</si>
  <si>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</si>
  <si>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</si>
  <si>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</si>
  <si>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</si>
  <si>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</si>
  <si>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</si>
  <si>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</si>
  <si>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</si>
  <si>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</si>
  <si>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</si>
  <si>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</si>
  <si>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</si>
  <si>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</si>
  <si>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</si>
  <si>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</si>
  <si>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</si>
  <si>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</si>
  <si>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</si>
  <si>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</si>
  <si>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</si>
  <si>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</si>
  <si>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</si>
  <si>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</si>
  <si>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</si>
  <si>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</si>
  <si>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</si>
  <si>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</si>
  <si>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</si>
  <si>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</si>
  <si>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</si>
  <si>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</si>
  <si>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</si>
  <si>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</si>
  <si>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</si>
  <si>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</si>
  <si>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</si>
  <si>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</si>
  <si>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</si>
  <si>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</si>
  <si>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</si>
  <si>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</si>
  <si>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</si>
  <si>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</si>
  <si>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</si>
  <si>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</si>
  <si>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</si>
  <si>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</si>
  <si>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</si>
  <si>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</si>
  <si>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</si>
  <si>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</si>
  <si>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</si>
  <si>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</si>
  <si>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</si>
  <si>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</si>
  <si>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</si>
  <si>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</si>
  <si>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</si>
  <si>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</si>
  <si>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</si>
  <si>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</si>
  <si>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</si>
  <si>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</si>
  <si>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</si>
  <si>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</si>
  <si>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</si>
  <si>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</si>
  <si>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</si>
  <si>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</si>
  <si>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</si>
  <si>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</si>
  <si>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</si>
  <si>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</si>
  <si>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</si>
  <si>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</si>
  <si>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</si>
  <si>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</si>
  <si>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</si>
  <si>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</si>
  <si>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</si>
  <si>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</si>
  <si>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</si>
  <si>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</si>
  <si>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</si>
  <si>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</si>
  <si>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</si>
  <si>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</si>
  <si>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</si>
  <si>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</si>
  <si>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</si>
  <si>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</si>
  <si>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</si>
  <si>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</si>
  <si>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</si>
  <si>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</si>
  <si>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</si>
  <si>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</si>
  <si>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</si>
  <si>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</si>
  <si>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</si>
  <si>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</si>
  <si>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</si>
  <si>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</si>
  <si>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</si>
  <si>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</si>
  <si>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</si>
  <si>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</si>
  <si>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</si>
  <si>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</si>
  <si>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</si>
  <si>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</si>
  <si>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</si>
  <si>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</si>
  <si>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</si>
  <si>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</si>
  <si>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</si>
  <si>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</si>
  <si>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</si>
  <si>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</si>
  <si>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</si>
  <si>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</si>
  <si>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</si>
  <si>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</si>
  <si>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</si>
  <si>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</si>
  <si>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</si>
  <si>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</si>
  <si>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</si>
  <si>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</si>
  <si>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</si>
  <si>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</si>
  <si>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</si>
  <si>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</si>
  <si>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</si>
  <si>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</si>
  <si>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</si>
  <si>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</si>
  <si>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</si>
  <si>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</si>
  <si>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</si>
  <si>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</si>
  <si>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</si>
  <si>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</si>
  <si>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</si>
  <si>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</si>
  <si>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</si>
  <si>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</si>
  <si>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</si>
  <si>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</si>
  <si>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</si>
  <si>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</si>
  <si>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</si>
  <si>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</si>
  <si>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</si>
  <si>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</si>
  <si>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</si>
  <si>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</si>
  <si>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</si>
  <si>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</si>
  <si>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</si>
  <si>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</si>
  <si>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</si>
  <si>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</si>
  <si>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</si>
  <si>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</si>
  <si>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</si>
  <si>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</si>
  <si>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</si>
  <si>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</si>
  <si>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</si>
  <si>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</si>
  <si>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</si>
  <si>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</si>
  <si>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</si>
  <si>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</si>
  <si>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</si>
  <si>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</si>
  <si>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</si>
  <si>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</si>
  <si>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</si>
  <si>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</si>
  <si>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</si>
  <si>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</si>
  <si>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</si>
  <si>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</si>
  <si>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</si>
  <si>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</si>
  <si>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</si>
  <si>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</si>
  <si>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</si>
  <si>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</si>
  <si>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</si>
  <si>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</si>
  <si>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</si>
  <si>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</si>
  <si>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</si>
  <si>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</si>
  <si>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</si>
  <si>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</si>
  <si>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</si>
  <si>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</si>
  <si>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</si>
  <si>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</si>
  <si>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</si>
  <si>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</si>
  <si>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</si>
  <si>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</si>
  <si>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</si>
  <si>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</si>
  <si>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</si>
  <si>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</si>
  <si>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</si>
  <si>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</si>
  <si>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</si>
  <si>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</si>
  <si>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</si>
  <si>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</si>
  <si>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</si>
  <si>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</si>
  <si>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</si>
  <si>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</si>
  <si>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</si>
  <si>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</si>
  <si>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</si>
  <si>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</si>
  <si>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</si>
  <si>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</si>
  <si>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</si>
  <si>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</si>
  <si>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</si>
  <si>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</si>
  <si>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</si>
  <si>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</si>
  <si>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</si>
  <si>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</si>
  <si>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</si>
  <si>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</si>
  <si>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</si>
  <si>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</si>
  <si>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</si>
  <si>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</si>
  <si>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</si>
  <si>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</si>
  <si>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</si>
  <si>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</si>
  <si>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</si>
  <si>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</si>
  <si>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</si>
  <si>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</si>
  <si>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</si>
  <si>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</si>
  <si>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</si>
  <si>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</si>
  <si>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</si>
  <si>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</si>
  <si>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</si>
  <si>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</si>
  <si>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</si>
  <si>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</si>
  <si>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</si>
  <si>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</si>
  <si>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</si>
  <si>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</si>
  <si>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</si>
  <si>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</si>
  <si>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</si>
  <si>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</si>
  <si>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</si>
  <si>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</si>
  <si>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</si>
  <si>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</si>
  <si>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</si>
  <si>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</si>
  <si>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</si>
  <si>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</si>
  <si>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</si>
  <si>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</si>
  <si>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</si>
  <si>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</si>
  <si>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</si>
  <si>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</si>
  <si>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</si>
  <si>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</si>
  <si>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</si>
  <si>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</si>
  <si>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</si>
  <si>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</si>
  <si>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</si>
  <si>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</si>
  <si>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</si>
  <si>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</si>
  <si>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</si>
  <si>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</si>
  <si>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</si>
  <si>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</si>
  <si>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</si>
  <si>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</si>
  <si>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</si>
  <si>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</si>
  <si>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</si>
  <si>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</si>
  <si>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</si>
  <si>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</si>
  <si>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</si>
  <si>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</si>
  <si>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</si>
  <si>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</si>
  <si>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</si>
  <si>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</si>
  <si>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</si>
  <si>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</si>
  <si>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</si>
  <si>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</si>
  <si>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</si>
  <si>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</si>
  <si>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</si>
  <si>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</si>
  <si>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</si>
  <si>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</si>
  <si>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</si>
  <si>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</si>
  <si>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</si>
  <si>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</si>
  <si>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</si>
  <si>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</si>
  <si>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</si>
  <si>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</si>
  <si>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</si>
  <si>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</si>
  <si>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</si>
  <si>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</si>
  <si>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</si>
  <si>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</si>
  <si>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</si>
  <si>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</si>
  <si>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</si>
  <si>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</si>
  <si>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</si>
  <si>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</si>
  <si>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</si>
  <si>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</si>
  <si>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</si>
  <si>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</si>
  <si>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</si>
  <si>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</si>
  <si>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</si>
  <si>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</si>
  <si>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</si>
  <si>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</si>
  <si>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</si>
  <si>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</si>
  <si>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</si>
  <si>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</si>
  <si>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</si>
  <si>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</si>
  <si>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</si>
  <si>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</si>
  <si>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</si>
  <si>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</si>
  <si>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</si>
  <si>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</si>
  <si>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</si>
  <si>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</si>
  <si>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</si>
  <si>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</si>
  <si>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</si>
  <si>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</si>
  <si>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</si>
  <si>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</si>
  <si>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</si>
  <si>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</si>
  <si>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</si>
  <si>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</si>
  <si>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</si>
  <si>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</si>
  <si>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</si>
  <si>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</si>
  <si>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</si>
  <si>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</si>
  <si>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</si>
  <si>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</si>
  <si>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</si>
  <si>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</si>
  <si>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</si>
  <si>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</si>
  <si>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</si>
  <si>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</si>
  <si>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</si>
  <si>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</si>
  <si>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</si>
  <si>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</si>
  <si>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</si>
  <si>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</si>
  <si>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</si>
  <si>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</si>
  <si>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</si>
  <si>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</si>
  <si>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</si>
  <si>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</si>
  <si>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</si>
  <si>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</si>
  <si>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</si>
  <si>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</si>
  <si>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</si>
  <si>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</si>
  <si>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</si>
  <si>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</si>
  <si>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</si>
  <si>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</si>
  <si>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</si>
  <si>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</si>
  <si>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</si>
  <si>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</si>
  <si>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</si>
  <si>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</si>
  <si>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</si>
  <si>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</si>
  <si>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</si>
  <si>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</si>
  <si>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</si>
  <si>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</si>
  <si>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</si>
  <si>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</si>
  <si>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</si>
  <si>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</si>
  <si>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</si>
  <si>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</si>
  <si>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</si>
  <si>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</si>
  <si>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</si>
  <si>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</si>
  <si>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</si>
  <si>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</si>
  <si>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</si>
  <si>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</si>
  <si>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</si>
  <si>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</si>
  <si>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</si>
  <si>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</si>
  <si>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</si>
  <si>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</si>
  <si>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</si>
  <si>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</si>
  <si>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</si>
  <si>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</si>
  <si>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</si>
  <si>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</si>
  <si>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</si>
  <si>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</si>
  <si>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</si>
  <si>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</si>
  <si>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</si>
  <si>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</si>
  <si>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</si>
  <si>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</si>
  <si>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</si>
  <si>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</si>
  <si>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</si>
  <si>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</si>
  <si>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</si>
  <si>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</si>
  <si>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</si>
  <si>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</si>
  <si>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</si>
  <si>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</si>
  <si>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</si>
  <si>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</si>
  <si>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</si>
  <si>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</si>
  <si>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</si>
  <si>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</si>
  <si>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</si>
  <si>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</si>
  <si>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</si>
  <si>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</si>
  <si>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</si>
  <si>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</si>
  <si>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</si>
  <si>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</si>
  <si>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</si>
  <si>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</si>
  <si>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</si>
  <si>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</si>
  <si>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</si>
  <si>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</si>
  <si>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</si>
  <si>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</si>
  <si>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</si>
  <si>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</si>
  <si>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</si>
  <si>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</si>
  <si>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</si>
  <si>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</si>
  <si>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</si>
  <si>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</si>
  <si>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</si>
  <si>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</si>
  <si>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</si>
  <si>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</si>
  <si>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</si>
  <si>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</si>
  <si>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</si>
  <si>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</si>
  <si>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</si>
  <si>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</si>
  <si>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</si>
  <si>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</si>
  <si>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</si>
  <si>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</si>
  <si>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</si>
  <si>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</si>
  <si>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</si>
  <si>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</si>
  <si>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</si>
  <si>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</si>
  <si>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</si>
  <si>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</si>
  <si>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</si>
  <si>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</si>
  <si>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</si>
  <si>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</si>
  <si>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</si>
  <si>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</si>
  <si>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</si>
  <si>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</si>
  <si>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</si>
  <si>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</si>
  <si>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</si>
  <si>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</si>
  <si>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</si>
  <si>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</si>
  <si>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</si>
  <si>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</si>
  <si>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</si>
  <si>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</si>
  <si>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</si>
  <si>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</si>
  <si>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</si>
  <si>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</si>
  <si>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</si>
  <si>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</si>
  <si>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</si>
  <si>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</si>
  <si>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</si>
  <si>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</si>
  <si>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</si>
  <si>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</si>
  <si>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</si>
  <si>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</si>
  <si>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</si>
  <si>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</si>
  <si>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</si>
  <si>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</si>
  <si>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</si>
  <si>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</si>
  <si>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</si>
  <si>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</si>
  <si>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</si>
  <si>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</si>
  <si>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</si>
  <si>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</si>
  <si>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</si>
  <si>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</si>
  <si>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</si>
  <si>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</si>
  <si>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</si>
  <si>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</si>
  <si>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</si>
  <si>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</si>
  <si>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</si>
  <si>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</si>
  <si>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</si>
  <si>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</si>
  <si>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</si>
  <si>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</si>
  <si>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</si>
  <si>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</si>
  <si>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</si>
  <si>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</si>
  <si>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</si>
  <si>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</si>
  <si>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</si>
  <si>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</si>
  <si>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</si>
  <si>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</si>
  <si>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</si>
  <si>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</si>
  <si>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</si>
  <si>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</si>
  <si>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</si>
  <si>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</si>
  <si>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</si>
  <si>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</si>
  <si>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</si>
  <si>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</si>
  <si>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</si>
  <si>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</si>
  <si>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</si>
  <si>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</si>
  <si>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</si>
  <si>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</si>
  <si>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</si>
  <si>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</si>
  <si>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</si>
  <si>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</si>
  <si>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</si>
  <si>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</si>
  <si>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</si>
  <si>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</si>
  <si>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</si>
  <si>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</si>
  <si>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</si>
  <si>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</si>
  <si>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</si>
  <si>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</si>
  <si>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</si>
  <si>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</si>
  <si>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</si>
  <si>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</si>
  <si>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</si>
  <si>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</si>
  <si>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</si>
  <si>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</si>
  <si>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</si>
  <si>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</si>
  <si>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</si>
  <si>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</si>
  <si>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</si>
  <si>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</si>
  <si>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</si>
  <si>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</si>
  <si>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</si>
  <si>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</si>
  <si>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</si>
  <si>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</si>
  <si>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</si>
  <si>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</si>
  <si>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</si>
  <si>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</si>
  <si>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</si>
  <si>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</si>
  <si>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</si>
  <si>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</si>
  <si>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</si>
  <si>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</si>
  <si>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</si>
  <si>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</si>
  <si>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</si>
  <si>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</si>
  <si>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</si>
  <si>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</si>
  <si>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</si>
  <si>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</si>
  <si>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</si>
  <si>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</si>
  <si>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</si>
  <si>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</si>
  <si>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</si>
  <si>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</si>
  <si>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</si>
  <si>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</si>
  <si>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</si>
  <si>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</si>
  <si>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</si>
  <si>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</si>
  <si>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</si>
  <si>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</si>
  <si>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</si>
  <si>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</si>
  <si>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</si>
  <si>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</si>
  <si>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</si>
  <si>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</si>
  <si>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</si>
  <si>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</si>
  <si>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</si>
  <si>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</si>
  <si>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</si>
  <si>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</si>
  <si>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</si>
  <si>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</si>
  <si>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</si>
  <si>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</si>
  <si>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</si>
  <si>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</si>
  <si>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</si>
  <si>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</si>
  <si>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</si>
  <si>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</si>
  <si>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</si>
  <si>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</si>
  <si>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</si>
  <si>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</si>
  <si>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</si>
  <si>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</si>
  <si>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</si>
  <si>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</si>
  <si>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</si>
  <si>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</si>
  <si>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</si>
  <si>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</si>
  <si>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</si>
  <si>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</si>
  <si>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</si>
  <si>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</si>
  <si>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</si>
  <si>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</si>
  <si>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</si>
  <si>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</si>
  <si>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</si>
  <si>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</si>
  <si>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</si>
  <si>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</si>
  <si>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</si>
  <si>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</si>
  <si>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</si>
  <si>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</si>
  <si>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</si>
  <si>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</si>
  <si>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</si>
  <si>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</si>
  <si>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</si>
  <si>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</si>
  <si>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</si>
  <si>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</si>
  <si>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</si>
  <si>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</si>
  <si>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</si>
  <si>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</si>
  <si>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</si>
  <si>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</si>
  <si>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</si>
  <si>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</si>
  <si>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</si>
  <si>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</si>
  <si>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</si>
  <si>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</si>
  <si>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</si>
  <si>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</si>
  <si>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</si>
  <si>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</si>
  <si>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</si>
  <si>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</si>
  <si>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</si>
  <si>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</si>
  <si>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</si>
  <si>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</si>
  <si>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</si>
  <si>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</si>
  <si>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</si>
  <si>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</si>
  <si>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</si>
  <si>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</si>
  <si>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</si>
  <si>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</si>
  <si>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</si>
  <si>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</si>
  <si>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</si>
  <si>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</si>
  <si>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</si>
  <si>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</si>
  <si>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</si>
  <si>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</si>
  <si>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</si>
  <si>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</si>
  <si>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</si>
  <si>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</si>
  <si>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</si>
  <si>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</si>
  <si>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</si>
  <si>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</si>
  <si>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</si>
  <si>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</si>
  <si>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</si>
  <si>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</si>
  <si>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</si>
  <si>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</si>
  <si>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</si>
  <si>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</si>
  <si>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</si>
  <si>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</si>
  <si>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</si>
  <si>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</si>
  <si>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</si>
  <si>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</si>
  <si>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</si>
  <si>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</si>
  <si>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</si>
  <si>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</si>
  <si>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</si>
  <si>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</si>
  <si>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</si>
  <si>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</si>
  <si>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</si>
  <si>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</si>
  <si>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</si>
  <si>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</si>
  <si>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</si>
  <si>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</si>
  <si>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</si>
  <si>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</si>
  <si>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</si>
  <si>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</si>
  <si>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</si>
  <si>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</si>
  <si>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</si>
  <si>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</si>
  <si>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</si>
  <si>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</si>
  <si>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</si>
  <si>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</si>
  <si>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</si>
  <si>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</si>
  <si>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</si>
  <si>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</si>
  <si>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</si>
  <si>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</si>
  <si>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</si>
  <si>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</si>
  <si>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</si>
  <si>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</si>
  <si>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</si>
  <si>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</si>
  <si>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</si>
  <si>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</si>
  <si>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</si>
  <si>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</si>
  <si>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</si>
  <si>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</si>
  <si>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</si>
  <si>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</si>
  <si>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</si>
  <si>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</si>
  <si>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</si>
  <si>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</si>
  <si>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</si>
  <si>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</si>
  <si>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</si>
  <si>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</si>
  <si>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</si>
  <si>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</si>
  <si>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</si>
  <si>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</si>
  <si>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</si>
  <si>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</si>
  <si>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</si>
  <si>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</si>
  <si>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</si>
  <si>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</si>
  <si>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</si>
  <si>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</si>
  <si>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</si>
  <si>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</si>
  <si>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</si>
  <si>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</si>
  <si>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</si>
  <si>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</si>
  <si>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</si>
  <si>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</si>
  <si>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</si>
  <si>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</si>
  <si>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</si>
  <si>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</si>
  <si>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</si>
  <si>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</si>
  <si>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</si>
  <si>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</si>
  <si>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</si>
  <si>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</si>
  <si>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</si>
  <si>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</si>
  <si>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</si>
  <si>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</si>
  <si>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</si>
  <si>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</si>
  <si>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</si>
  <si>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</si>
  <si>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</si>
  <si>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</si>
  <si>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</si>
  <si>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</si>
  <si>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</si>
  <si>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</si>
  <si>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</si>
  <si>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</si>
  <si>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</si>
  <si>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</si>
  <si>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</si>
  <si>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</si>
  <si>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</si>
  <si>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</si>
  <si>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</si>
  <si>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</si>
  <si>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</si>
  <si>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</si>
  <si>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</si>
  <si>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</si>
  <si>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</si>
  <si>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</si>
  <si>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</si>
  <si>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</si>
  <si>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</si>
  <si>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</si>
  <si>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</si>
  <si>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</si>
  <si>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</si>
  <si>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</si>
  <si>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</si>
  <si>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</si>
  <si>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</si>
  <si>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</si>
  <si>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</si>
  <si>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</si>
  <si>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</si>
  <si>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</si>
  <si>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</si>
  <si>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</si>
  <si>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</si>
  <si>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</si>
  <si>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</si>
  <si>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</si>
  <si>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</si>
  <si>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</si>
  <si>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</si>
  <si>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</si>
  <si>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</si>
  <si>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</si>
  <si>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</si>
  <si>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</si>
  <si>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</si>
  <si>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</si>
  <si>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</si>
  <si>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</si>
  <si>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</si>
  <si>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</si>
  <si>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</si>
  <si>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</si>
  <si>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</si>
  <si>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</si>
  <si>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</si>
  <si>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</si>
  <si>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</si>
  <si>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</si>
  <si>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</si>
  <si>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</si>
  <si>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</si>
  <si>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</si>
  <si>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</si>
  <si>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</si>
  <si>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</si>
  <si>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</si>
  <si>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</si>
  <si>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</si>
  <si>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</si>
  <si>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</si>
  <si>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</si>
  <si>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</si>
  <si>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</si>
  <si>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</si>
  <si>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</si>
  <si>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</si>
  <si>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</si>
  <si>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</si>
  <si>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</si>
  <si>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</si>
  <si>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</si>
  <si>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</si>
  <si>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</si>
  <si>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</si>
  <si>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</si>
  <si>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</si>
  <si>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</si>
  <si>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</si>
  <si>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</si>
  <si>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</si>
  <si>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</si>
  <si>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</si>
  <si>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</si>
  <si>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</si>
  <si>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</si>
  <si>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</si>
  <si>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</si>
  <si>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</si>
  <si>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</si>
  <si>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</si>
  <si>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</si>
  <si>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</si>
  <si>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</si>
  <si>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</si>
  <si>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</si>
  <si>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</si>
  <si>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</si>
  <si>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</si>
  <si>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</si>
  <si>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</si>
  <si>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</si>
  <si>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</si>
  <si>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</si>
  <si>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</si>
  <si>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</si>
  <si>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</si>
  <si>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</si>
  <si>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</si>
  <si>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</si>
  <si>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</si>
  <si>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</si>
  <si>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</si>
  <si>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</si>
  <si>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</si>
  <si>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</si>
  <si>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</si>
  <si>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</si>
  <si>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</si>
  <si>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</si>
  <si>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</si>
  <si>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</si>
  <si>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</si>
  <si>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</si>
  <si>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</si>
  <si>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</si>
  <si>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</si>
  <si>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</si>
  <si>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</si>
  <si>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</si>
  <si>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</si>
  <si>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</si>
  <si>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</si>
  <si>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</si>
  <si>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</si>
  <si>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</si>
  <si>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</si>
  <si>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</si>
  <si>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</si>
  <si>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</si>
  <si>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</si>
  <si>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</si>
  <si>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</si>
  <si>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</si>
  <si>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</si>
  <si>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</si>
  <si>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</si>
  <si>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</si>
  <si>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</si>
  <si>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</si>
  <si>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</si>
  <si>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</si>
  <si>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</si>
  <si>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</si>
  <si>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</si>
  <si>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</si>
  <si>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</si>
  <si>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</si>
  <si>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</si>
  <si>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</si>
  <si>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</si>
  <si>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</si>
  <si>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</si>
  <si>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</si>
  <si>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</si>
  <si>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</si>
  <si>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</si>
  <si>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</si>
  <si>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</si>
  <si>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</si>
  <si>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</si>
  <si>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</si>
  <si>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</si>
  <si>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</si>
  <si>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</si>
  <si>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</si>
  <si>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</si>
  <si>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</si>
  <si>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</si>
  <si>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</si>
  <si>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</si>
  <si>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</si>
  <si>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</si>
  <si>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</si>
  <si>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</si>
  <si>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</si>
  <si>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</si>
  <si>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</si>
  <si>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</si>
  <si>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</si>
  <si>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</si>
  <si>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</si>
  <si>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</si>
  <si>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</si>
  <si>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</si>
  <si>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</si>
  <si>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</si>
  <si>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</si>
  <si>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</si>
  <si>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</si>
  <si>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</si>
  <si>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</si>
  <si>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</si>
  <si>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</si>
  <si>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</si>
  <si>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</si>
  <si>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</si>
  <si>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</si>
  <si>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</si>
  <si>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</si>
  <si>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</si>
  <si>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</si>
  <si>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</si>
  <si>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</si>
  <si>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</si>
  <si>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</si>
  <si>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</si>
  <si>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</si>
  <si>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</si>
  <si>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</si>
  <si>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</si>
  <si>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</si>
  <si>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</si>
  <si>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</si>
  <si>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</si>
  <si>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</si>
  <si>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</si>
  <si>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</si>
  <si>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</si>
  <si>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</si>
  <si>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</si>
  <si>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</si>
  <si>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</si>
  <si>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</si>
  <si>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</si>
  <si>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</si>
  <si>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</si>
  <si>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</si>
  <si>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</si>
  <si>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</si>
  <si>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</si>
  <si>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</si>
  <si>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</si>
  <si>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</si>
  <si>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</si>
  <si>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</si>
  <si>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</si>
  <si>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</si>
  <si>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</si>
  <si>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</si>
  <si>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</si>
  <si>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</si>
  <si>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</si>
  <si>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</si>
  <si>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</si>
  <si>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</si>
  <si>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</si>
  <si>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</si>
  <si>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</si>
  <si>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</si>
  <si>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</si>
  <si>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</si>
  <si>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</si>
  <si>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</si>
  <si>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</si>
  <si>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</si>
  <si>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</si>
  <si>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</si>
  <si>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</si>
  <si>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</si>
  <si>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</si>
  <si>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</si>
  <si>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</si>
  <si>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</si>
  <si>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</si>
  <si>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</si>
  <si>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</si>
  <si>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</si>
  <si>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</si>
  <si>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</si>
  <si>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</si>
  <si>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</si>
  <si>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</si>
  <si>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</si>
  <si>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</si>
  <si>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</si>
  <si>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</si>
  <si>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</si>
  <si>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</si>
  <si>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</si>
  <si>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</si>
  <si>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</si>
  <si>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</si>
  <si>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</si>
  <si>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</si>
  <si>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</si>
  <si>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</si>
  <si>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</si>
  <si>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</si>
  <si>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</si>
  <si>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</si>
  <si>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</si>
  <si>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</si>
  <si>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</si>
  <si>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</si>
  <si>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</si>
  <si>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</si>
  <si>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</si>
  <si>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</si>
  <si>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</si>
  <si>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</si>
  <si>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</si>
  <si>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</si>
  <si>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</si>
  <si>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</si>
  <si>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</si>
  <si>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</si>
  <si>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</si>
  <si>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</si>
  <si>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</si>
  <si>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</si>
  <si>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</si>
  <si>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</si>
  <si>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</si>
  <si>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</si>
  <si>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</si>
  <si>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</si>
  <si>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</si>
  <si>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</si>
  <si>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</si>
  <si>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</si>
  <si>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</si>
  <si>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</si>
  <si>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</si>
  <si>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</si>
  <si>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</si>
  <si>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</si>
  <si>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</si>
  <si>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</si>
  <si>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</si>
  <si>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</si>
  <si>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</si>
  <si>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</si>
  <si>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</si>
  <si>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</si>
  <si>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</si>
  <si>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</si>
  <si>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</si>
  <si>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</si>
  <si>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</si>
  <si>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</si>
  <si>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</si>
  <si>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</si>
  <si>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</si>
  <si>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</si>
  <si>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</si>
  <si>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</si>
  <si>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</si>
  <si>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</si>
  <si>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</si>
  <si>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</si>
  <si>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</si>
  <si>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</si>
  <si>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</si>
  <si>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</si>
  <si>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</si>
  <si>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</si>
  <si>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</si>
  <si>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</si>
  <si>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</si>
  <si>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</si>
  <si>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</si>
  <si>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</si>
  <si>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</si>
  <si>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</si>
  <si>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</si>
  <si>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</si>
  <si>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</si>
  <si>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</si>
  <si>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</si>
  <si>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</si>
  <si>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</si>
  <si>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</si>
  <si>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</si>
  <si>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</si>
  <si>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</si>
  <si>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</si>
  <si>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</si>
  <si>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</si>
  <si>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</si>
  <si>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</si>
  <si>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</si>
  <si>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</si>
  <si>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</si>
  <si>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</si>
  <si>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</si>
  <si>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</si>
  <si>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</si>
  <si>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</si>
  <si>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</si>
  <si>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</si>
  <si>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</si>
  <si>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</si>
  <si>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</si>
  <si>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</si>
  <si>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</si>
  <si>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</si>
  <si>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</si>
  <si>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</si>
  <si>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</si>
  <si>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</si>
  <si>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</si>
  <si>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</si>
  <si>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</si>
  <si>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</si>
  <si>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</si>
  <si>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</si>
  <si>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</si>
  <si>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</si>
  <si>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</si>
  <si>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</si>
  <si>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</si>
  <si>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</si>
  <si>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</si>
  <si>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</si>
  <si>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</si>
  <si>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</si>
  <si>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</si>
  <si>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</si>
  <si>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</si>
  <si>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</si>
  <si>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</si>
  <si>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</si>
  <si>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</si>
  <si>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</si>
  <si>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</si>
  <si>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</si>
  <si>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</si>
  <si>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</si>
  <si>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</si>
  <si>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</si>
  <si>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</si>
  <si>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</si>
  <si>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</si>
  <si>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</si>
  <si>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</si>
  <si>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</si>
  <si>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</si>
  <si>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</si>
  <si>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</si>
  <si>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</si>
  <si>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</si>
  <si>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</si>
  <si>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</si>
  <si>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</si>
  <si>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</si>
  <si>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</si>
  <si>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</si>
  <si>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</si>
  <si>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</si>
  <si>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</si>
  <si>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</si>
  <si>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</si>
  <si>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</si>
  <si>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</si>
  <si>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</si>
  <si>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</si>
  <si>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</si>
  <si>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</si>
  <si>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</si>
  <si>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</si>
  <si>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</si>
  <si>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</si>
  <si>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</si>
  <si>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</si>
  <si>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</si>
  <si>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</si>
  <si>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</si>
  <si>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</si>
  <si>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</si>
  <si>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</si>
  <si>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</si>
  <si>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</si>
  <si>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</si>
  <si>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</si>
  <si>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</si>
  <si>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</si>
  <si>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</si>
  <si>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</si>
  <si>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</si>
  <si>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</si>
  <si>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</si>
  <si>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</si>
  <si>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</si>
  <si>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</si>
  <si>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</si>
  <si>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</si>
  <si>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</si>
  <si>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</si>
  <si>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</si>
  <si>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</si>
  <si>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</si>
  <si>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</si>
  <si>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</si>
  <si>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</si>
  <si>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</si>
  <si>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</si>
  <si>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</si>
  <si>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</si>
  <si>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</si>
  <si>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</si>
  <si>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</si>
  <si>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</si>
  <si>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</si>
  <si>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</si>
  <si>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</si>
  <si>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</si>
  <si>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</si>
  <si>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</si>
  <si>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</si>
  <si>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</si>
  <si>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</si>
  <si>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</si>
  <si>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</si>
  <si>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</si>
  <si>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</si>
  <si>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</si>
  <si>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</si>
  <si>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</si>
  <si>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</si>
  <si>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</si>
  <si>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</si>
  <si>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</si>
  <si>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</si>
  <si>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</si>
  <si>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</si>
  <si>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</si>
  <si>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</si>
  <si>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</si>
  <si>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</si>
  <si>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</si>
  <si>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</si>
  <si>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</si>
  <si>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</si>
  <si>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</si>
  <si>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</si>
  <si>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</si>
  <si>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</si>
  <si>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</si>
  <si>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</si>
  <si>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</si>
  <si>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</si>
  <si>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</si>
  <si>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</si>
  <si>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</si>
  <si>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</si>
  <si>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</si>
  <si>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</si>
  <si>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</si>
  <si>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</si>
  <si>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</si>
  <si>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</si>
  <si>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</si>
  <si>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</si>
  <si>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</si>
  <si>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</si>
  <si>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</si>
  <si>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</si>
  <si>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</si>
  <si>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</si>
  <si>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</si>
  <si>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</si>
  <si>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</si>
  <si>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</si>
  <si>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</si>
  <si>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</si>
  <si>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</si>
  <si>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</si>
  <si>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</si>
  <si>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</si>
  <si>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</si>
  <si>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</si>
  <si>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</si>
  <si>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</si>
  <si>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</si>
  <si>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</si>
  <si>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</si>
  <si>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</si>
  <si>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</si>
  <si>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</si>
  <si>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</si>
  <si>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</si>
  <si>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</si>
  <si>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</si>
  <si>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</si>
  <si>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</si>
  <si>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</si>
  <si>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</si>
  <si>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</si>
  <si>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</si>
  <si>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</si>
  <si>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</si>
  <si>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</si>
  <si>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</si>
  <si>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</si>
  <si>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</si>
  <si>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</si>
  <si>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</si>
  <si>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</si>
  <si>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</si>
  <si>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</si>
  <si>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</si>
  <si>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</si>
  <si>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</si>
  <si>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</si>
  <si>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</si>
  <si>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</si>
  <si>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</si>
  <si>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</si>
  <si>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</si>
  <si>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</si>
  <si>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</si>
  <si>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</si>
  <si>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</si>
  <si>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</si>
  <si>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</si>
  <si>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</si>
  <si>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</si>
  <si>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</si>
  <si>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</si>
  <si>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</si>
  <si>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</si>
  <si>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</si>
  <si>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</si>
  <si>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</si>
  <si>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</si>
  <si>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</si>
  <si>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</si>
  <si>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</si>
  <si>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</si>
  <si>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</si>
  <si>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</si>
  <si>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</si>
  <si>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</si>
  <si>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</si>
  <si>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</si>
  <si>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</si>
  <si>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</si>
  <si>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</si>
  <si>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</si>
  <si>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</si>
  <si>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</si>
  <si>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</si>
  <si>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</si>
  <si>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</si>
  <si>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</si>
  <si>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</si>
  <si>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</si>
  <si>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</si>
  <si>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</si>
  <si>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</si>
  <si>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</si>
  <si>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</si>
  <si>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</si>
  <si>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</si>
  <si>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</si>
  <si>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</si>
  <si>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</si>
  <si>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</si>
  <si>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</si>
  <si>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</si>
  <si>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</si>
  <si>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</si>
  <si>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</si>
  <si>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</si>
  <si>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</si>
  <si>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</si>
  <si>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</si>
  <si>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</si>
  <si>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</si>
  <si>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</si>
  <si>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</si>
  <si>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</si>
  <si>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</si>
  <si>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</si>
  <si>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</si>
  <si>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</si>
  <si>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</si>
  <si>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</si>
  <si>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</si>
  <si>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</si>
  <si>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</si>
  <si>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</si>
  <si>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</si>
  <si>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</si>
  <si>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</si>
  <si>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</si>
  <si>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</si>
  <si>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</si>
  <si>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</si>
  <si>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</si>
  <si>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</si>
  <si>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</si>
  <si>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</si>
  <si>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</si>
  <si>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</si>
  <si>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</si>
  <si>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</si>
  <si>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</si>
  <si>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</si>
  <si>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</si>
  <si>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</si>
  <si>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</si>
  <si>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</si>
  <si>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</si>
  <si>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</si>
  <si>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</si>
  <si>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</si>
  <si>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</si>
  <si>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</si>
  <si>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</si>
  <si>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</si>
  <si>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</si>
  <si>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</si>
  <si>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</si>
  <si>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</si>
  <si>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</si>
  <si>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</si>
  <si>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</si>
  <si>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</si>
  <si>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</si>
  <si>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</si>
  <si>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</si>
  <si>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</si>
  <si>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</si>
  <si>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</si>
  <si>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</si>
  <si>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</si>
  <si>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</si>
  <si>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</si>
  <si>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</si>
  <si>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</si>
  <si>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</si>
  <si>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</si>
  <si>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</si>
  <si>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</si>
  <si>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</si>
  <si>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</si>
  <si>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</si>
  <si>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</si>
  <si>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</si>
  <si>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</si>
  <si>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</si>
  <si>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</si>
  <si>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</si>
  <si>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</si>
  <si>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</si>
  <si>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</si>
  <si>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</si>
  <si>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</si>
  <si>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</si>
  <si>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</si>
  <si>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</si>
  <si>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</si>
  <si>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</si>
  <si>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</si>
  <si>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</si>
  <si>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</si>
  <si>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</si>
  <si>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</si>
  <si>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</si>
  <si>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</si>
  <si>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</si>
  <si>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</si>
  <si>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</si>
  <si>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</si>
  <si>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</si>
  <si>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</si>
  <si>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</si>
  <si>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</si>
  <si>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</si>
  <si>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</si>
  <si>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</si>
  <si>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</si>
  <si>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</si>
  <si>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</si>
  <si>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</si>
  <si>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</si>
  <si>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</si>
  <si>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</si>
  <si>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</si>
  <si>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</si>
  <si>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</si>
  <si>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</si>
  <si>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</si>
  <si>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</si>
  <si>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</si>
  <si>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</si>
  <si>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</si>
  <si>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</si>
  <si>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</si>
  <si>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</si>
  <si>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</si>
  <si>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</si>
  <si>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</si>
  <si>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</si>
  <si>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</si>
  <si>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</si>
  <si>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</si>
  <si>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</si>
  <si>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</si>
  <si>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</si>
  <si>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</si>
  <si>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</si>
  <si>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</si>
  <si>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</si>
  <si>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</si>
  <si>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</si>
  <si>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</si>
  <si>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</si>
  <si>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</si>
  <si>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</si>
  <si>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</si>
  <si>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</si>
  <si>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</si>
  <si>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</si>
  <si>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</si>
  <si>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</si>
  <si>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</si>
  <si>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</si>
  <si>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</si>
  <si>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</si>
  <si>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</si>
  <si>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</si>
  <si>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</si>
  <si>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</si>
  <si>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</si>
  <si>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</si>
  <si>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</si>
  <si>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</si>
  <si>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</si>
  <si>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</si>
  <si>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</si>
  <si>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</si>
  <si>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</si>
  <si>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</si>
  <si>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</si>
  <si>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</si>
  <si>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</si>
  <si>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</si>
  <si>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</si>
  <si>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</si>
  <si>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</si>
  <si>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</si>
  <si>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</si>
  <si>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</si>
  <si>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</si>
  <si>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</si>
  <si>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</si>
  <si>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</si>
  <si>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</si>
  <si>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</si>
  <si>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</si>
  <si>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</si>
  <si>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</si>
  <si>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</si>
  <si>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</si>
  <si>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</si>
  <si>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</si>
  <si>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</si>
  <si>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</si>
  <si>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</si>
  <si>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</si>
  <si>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</si>
  <si>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</si>
  <si>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</si>
  <si>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</si>
  <si>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</si>
  <si>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</si>
  <si>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</si>
  <si>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</si>
  <si>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</si>
  <si>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</si>
  <si>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</si>
  <si>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</si>
  <si>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</si>
  <si>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</si>
  <si>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</si>
  <si>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</si>
  <si>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</si>
  <si>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</si>
  <si>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</si>
  <si>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</si>
  <si>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</si>
  <si>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</si>
  <si>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</si>
  <si>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</si>
  <si>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</si>
  <si>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</si>
  <si>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</si>
  <si>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</si>
  <si>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</si>
  <si>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</si>
  <si>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</si>
  <si>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</si>
  <si>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</si>
  <si>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</si>
  <si>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</si>
  <si>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</si>
  <si>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</si>
  <si>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</si>
  <si>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</si>
  <si>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</si>
  <si>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</si>
  <si>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</si>
  <si>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</si>
  <si>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</si>
  <si>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</si>
  <si>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</si>
  <si>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</si>
  <si>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</si>
  <si>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</si>
  <si>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</si>
  <si>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</si>
  <si>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</si>
  <si>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</si>
  <si>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</si>
  <si>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</si>
  <si>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</si>
  <si>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</si>
  <si>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</si>
  <si>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</si>
  <si>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</si>
  <si>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</si>
  <si>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</si>
  <si>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</si>
  <si>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</si>
  <si>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</si>
  <si>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</si>
  <si>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</si>
  <si>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</si>
  <si>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</si>
  <si>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</si>
  <si>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</si>
  <si>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</si>
  <si>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</si>
  <si>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</si>
  <si>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</si>
  <si>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</si>
  <si>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</si>
  <si>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</si>
  <si>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</si>
  <si>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</si>
  <si>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</si>
  <si>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</si>
  <si>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</si>
  <si>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</si>
  <si>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</si>
  <si>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</si>
  <si>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</si>
  <si>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</si>
  <si>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</si>
  <si>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</si>
  <si>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</si>
  <si>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</si>
  <si>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</si>
  <si>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</si>
  <si>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</si>
  <si>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</si>
  <si>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</si>
  <si>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</si>
  <si>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</si>
  <si>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</si>
  <si>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</si>
  <si>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</si>
  <si>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</si>
  <si>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</si>
  <si>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</si>
  <si>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</si>
  <si>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</si>
  <si>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</si>
  <si>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</si>
  <si>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</si>
  <si>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</si>
  <si>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</si>
  <si>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</si>
  <si>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</si>
  <si>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</si>
  <si>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</si>
  <si>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</si>
  <si>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</si>
  <si>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</si>
  <si>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</si>
  <si>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</si>
  <si>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</si>
  <si>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</si>
  <si>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</si>
  <si>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</si>
  <si>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</si>
  <si>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</si>
  <si>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</si>
  <si>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</si>
  <si>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</si>
  <si>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</si>
  <si>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</si>
  <si>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</si>
  <si>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</si>
  <si>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</si>
  <si>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</si>
  <si>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</si>
  <si>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</si>
  <si>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</si>
  <si>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</si>
  <si>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</si>
  <si>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</si>
  <si>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</si>
  <si>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</si>
  <si>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</si>
  <si>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</si>
  <si>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</si>
  <si>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</si>
  <si>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</si>
  <si>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</si>
  <si>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</si>
  <si>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</si>
  <si>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</si>
  <si>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</si>
  <si>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</si>
  <si>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</si>
  <si>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</si>
  <si>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</si>
  <si>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</si>
  <si>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</si>
  <si>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</si>
  <si>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</si>
  <si>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</si>
  <si>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</si>
  <si>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</si>
  <si>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</si>
  <si>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</si>
  <si>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</si>
  <si>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</si>
  <si>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</si>
  <si>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</si>
  <si>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</si>
  <si>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</si>
  <si>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</si>
  <si>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</si>
  <si>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</si>
  <si>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</si>
  <si>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</si>
  <si>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</si>
  <si>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</si>
  <si>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</si>
  <si>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</si>
  <si>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</si>
  <si>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</si>
  <si>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</si>
  <si>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</si>
  <si>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</si>
  <si>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</si>
  <si>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</si>
  <si>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</si>
  <si>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</si>
  <si>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</si>
  <si>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</si>
  <si>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</si>
  <si>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</si>
  <si>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</si>
  <si>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</si>
  <si>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</si>
  <si>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</si>
  <si>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</si>
  <si>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</si>
  <si>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</si>
  <si>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</si>
  <si>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</si>
  <si>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</si>
  <si>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</si>
  <si>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</si>
  <si>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</si>
  <si>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</si>
  <si>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</si>
  <si>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</si>
  <si>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</si>
  <si>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</si>
  <si>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</si>
  <si>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</si>
  <si>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</si>
  <si>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</si>
  <si>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</si>
  <si>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</si>
  <si>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</si>
  <si>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</si>
  <si>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</si>
  <si>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</si>
  <si>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</si>
  <si>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</si>
  <si>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</si>
  <si>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</si>
  <si>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</si>
  <si>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</si>
  <si>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</si>
  <si>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</si>
  <si>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</si>
  <si>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</si>
  <si>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</si>
  <si>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</si>
  <si>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</si>
  <si>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</si>
  <si>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</si>
  <si>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</si>
  <si>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</si>
  <si>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</si>
  <si>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</si>
  <si>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</si>
  <si>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</si>
  <si>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</si>
  <si>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</si>
  <si>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</si>
  <si>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</si>
  <si>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</si>
  <si>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</si>
  <si>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</si>
  <si>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</si>
  <si>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</si>
  <si>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</si>
  <si>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</si>
  <si>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</si>
  <si>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</si>
  <si>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</si>
  <si>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</si>
  <si>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</si>
  <si>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</si>
  <si>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</si>
  <si>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</si>
  <si>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</si>
  <si>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</si>
  <si>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</si>
  <si>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</si>
  <si>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</si>
  <si>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</si>
  <si>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</si>
  <si>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</si>
  <si>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</si>
  <si>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</si>
  <si>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</si>
  <si>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</si>
  <si>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</si>
  <si>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</si>
  <si>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</si>
  <si>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</si>
  <si>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</si>
  <si>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</si>
  <si>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</si>
  <si>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</si>
  <si>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</si>
  <si>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</si>
  <si>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</si>
  <si>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</si>
  <si>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</si>
  <si>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</si>
  <si>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</si>
  <si>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</si>
  <si>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</si>
  <si>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</si>
  <si>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</si>
  <si>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</si>
  <si>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</si>
  <si>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</si>
  <si>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</si>
  <si>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</si>
  <si>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</si>
  <si>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</si>
  <si>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</si>
  <si>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</si>
  <si>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</si>
  <si>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</si>
  <si>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</si>
  <si>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</si>
  <si>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</si>
  <si>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</si>
  <si>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</si>
  <si>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</si>
  <si>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</si>
  <si>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</si>
  <si>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</si>
  <si>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</si>
  <si>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</si>
  <si>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</si>
  <si>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</si>
  <si>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</si>
  <si>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</si>
  <si>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</si>
  <si>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</si>
  <si>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</si>
  <si>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</si>
  <si>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</si>
  <si>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</si>
  <si>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</si>
  <si>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</si>
  <si>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</si>
  <si>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</si>
  <si>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</si>
  <si>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</si>
  <si>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</si>
  <si>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</si>
  <si>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</si>
  <si>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</si>
  <si>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</si>
  <si>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</si>
  <si>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</si>
  <si>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</si>
  <si>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</si>
  <si>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</si>
  <si>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</si>
  <si>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</si>
  <si>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</si>
  <si>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</si>
  <si>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</si>
  <si>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</si>
  <si>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</si>
  <si>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</si>
  <si>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</si>
  <si>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</si>
  <si>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</si>
  <si>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</si>
  <si>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</si>
  <si>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</si>
  <si>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</si>
  <si>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</si>
  <si>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</si>
  <si>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</si>
  <si>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</si>
  <si>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</si>
  <si>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</si>
  <si>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</si>
  <si>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</si>
  <si>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</si>
  <si>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</si>
  <si>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</si>
  <si>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</si>
  <si>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</si>
  <si>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</si>
  <si>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</si>
  <si>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</si>
  <si>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</si>
  <si>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</si>
  <si>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</si>
  <si>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</si>
  <si>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</si>
  <si>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</si>
  <si>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</si>
  <si>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</si>
  <si>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</si>
  <si>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</si>
  <si>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</si>
  <si>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</si>
  <si>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</si>
  <si>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</si>
  <si>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</si>
  <si>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</si>
  <si>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</si>
  <si>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</si>
  <si>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</si>
  <si>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</si>
  <si>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</si>
  <si>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</si>
  <si>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</si>
  <si>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</si>
  <si>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</si>
  <si>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</si>
  <si>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</si>
  <si>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</si>
  <si>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</si>
  <si>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</si>
  <si>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</si>
  <si>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</si>
  <si>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</si>
  <si>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</si>
  <si>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</si>
  <si>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</si>
  <si>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</si>
  <si>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</si>
  <si>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</si>
  <si>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</si>
  <si>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</si>
  <si>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</si>
  <si>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</si>
  <si>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</si>
  <si>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</si>
  <si>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</si>
  <si>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</si>
  <si>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</si>
  <si>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</si>
  <si>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</si>
  <si>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</si>
  <si>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</si>
  <si>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</si>
  <si>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</si>
  <si>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</si>
  <si>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</si>
  <si>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</si>
  <si>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</si>
  <si>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</si>
  <si>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</si>
  <si>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</si>
  <si>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</si>
  <si>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</si>
  <si>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</si>
  <si>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</si>
  <si>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</si>
  <si>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</si>
  <si>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</si>
  <si>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</si>
  <si>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</si>
  <si>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</si>
  <si>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</si>
  <si>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</si>
  <si>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</si>
  <si>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</si>
  <si>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</si>
  <si>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</si>
  <si>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</si>
  <si>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</si>
  <si>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</si>
  <si>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</si>
  <si>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</si>
  <si>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</si>
  <si>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</si>
  <si>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</si>
  <si>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</si>
  <si>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</si>
  <si>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</si>
  <si>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</si>
  <si>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</si>
  <si>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</si>
  <si>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</si>
  <si>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</si>
  <si>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</si>
  <si>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</si>
  <si>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</si>
  <si>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</si>
  <si>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</si>
  <si>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</si>
  <si>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</si>
  <si>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</si>
  <si>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</si>
  <si>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</si>
  <si>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</si>
  <si>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</si>
  <si>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</si>
  <si>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</si>
  <si>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</si>
  <si>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</si>
  <si>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</si>
  <si>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</si>
  <si>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</si>
  <si>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</si>
  <si>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</si>
  <si>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</si>
  <si>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</si>
  <si>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</si>
  <si>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</si>
  <si>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</si>
  <si>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</si>
  <si>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</si>
  <si>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</si>
  <si>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</si>
  <si>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</si>
  <si>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</si>
  <si>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</si>
  <si>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</si>
  <si>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</si>
  <si>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</si>
  <si>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</si>
  <si>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</si>
  <si>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</si>
  <si>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</si>
  <si>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</si>
  <si>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</si>
  <si>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</si>
  <si>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</si>
  <si>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</si>
  <si>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</si>
  <si>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</si>
  <si>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</si>
  <si>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</si>
  <si>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</si>
  <si>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</si>
  <si>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</si>
  <si>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</si>
  <si>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</si>
  <si>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</si>
  <si>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</si>
  <si>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</si>
  <si>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</si>
  <si>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</si>
  <si>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</si>
  <si>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</si>
  <si>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</si>
  <si>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</si>
  <si>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</si>
  <si>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</si>
  <si>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</si>
  <si>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</si>
  <si>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</si>
  <si>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</si>
  <si>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</si>
  <si>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</si>
  <si>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</si>
  <si>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</si>
  <si>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</si>
  <si>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</si>
  <si>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</si>
  <si>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</si>
  <si>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</si>
  <si>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</si>
  <si>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</si>
  <si>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</si>
  <si>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</si>
  <si>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</si>
  <si>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</si>
  <si>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</si>
  <si>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</si>
  <si>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</si>
  <si>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</si>
  <si>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</si>
  <si>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</si>
  <si>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</si>
  <si>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</si>
  <si>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</si>
  <si>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</si>
  <si>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</si>
  <si>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</si>
  <si>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</si>
  <si>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</si>
  <si>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</si>
  <si>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</si>
  <si>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</si>
  <si>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</si>
  <si>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</si>
  <si>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</si>
  <si>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</si>
  <si>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</si>
  <si>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</si>
  <si>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</si>
  <si>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</si>
  <si>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</si>
  <si>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</si>
  <si>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</si>
  <si>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</si>
  <si>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</si>
  <si>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</si>
  <si>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</si>
  <si>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</si>
  <si>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</si>
  <si>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</si>
  <si>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</si>
  <si>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</si>
  <si>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</si>
  <si>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</si>
  <si>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</si>
  <si>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</si>
  <si>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</si>
  <si>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</si>
  <si>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</si>
  <si>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</si>
  <si>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</si>
  <si>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</si>
  <si>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</si>
  <si>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</si>
  <si>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</si>
  <si>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</si>
  <si>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</si>
  <si>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</si>
  <si>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</si>
  <si>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</si>
  <si>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</si>
  <si>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</si>
  <si>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</si>
  <si>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</si>
  <si>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</si>
  <si>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</si>
  <si>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</si>
  <si>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</si>
  <si>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</si>
  <si>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</si>
  <si>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</si>
  <si>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</si>
  <si>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</si>
  <si>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</si>
  <si>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</si>
  <si>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</si>
  <si>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</si>
  <si>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</si>
  <si>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</si>
  <si>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</si>
  <si>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</si>
  <si>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</si>
  <si>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</si>
  <si>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</si>
  <si>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</si>
  <si>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</si>
  <si>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</si>
  <si>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</si>
  <si>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</si>
  <si>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</si>
  <si>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</si>
  <si>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</si>
  <si>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</si>
  <si>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</si>
  <si>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</si>
  <si>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</si>
  <si>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</si>
  <si>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</si>
  <si>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</si>
  <si>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</si>
  <si>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</si>
  <si>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</si>
  <si>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</si>
  <si>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</si>
  <si>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</si>
  <si>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</si>
  <si>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</si>
  <si>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</si>
  <si>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</si>
  <si>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</si>
  <si>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</si>
  <si>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</si>
  <si>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</si>
  <si>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</si>
  <si>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</si>
  <si>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</si>
  <si>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</si>
  <si>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</si>
  <si>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</si>
  <si>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</si>
  <si>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</si>
  <si>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</si>
  <si>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</si>
  <si>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</si>
  <si>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</si>
  <si>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</si>
  <si>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</si>
  <si>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</si>
  <si>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</si>
  <si>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</si>
  <si>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</si>
  <si>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</si>
  <si>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</si>
  <si>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</si>
  <si>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</si>
  <si>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</si>
  <si>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</si>
  <si>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</si>
  <si>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</si>
  <si>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</si>
  <si>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</si>
  <si>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</si>
  <si>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</si>
  <si>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</si>
  <si>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</si>
  <si>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</si>
  <si>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</si>
  <si>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</si>
  <si>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</si>
  <si>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</si>
  <si>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</si>
  <si>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</si>
  <si>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</si>
  <si>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</si>
  <si>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</si>
  <si>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</si>
  <si>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</si>
  <si>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</si>
  <si>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</si>
  <si>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</si>
  <si>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</si>
  <si>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</si>
  <si>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</si>
  <si>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</si>
  <si>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</si>
  <si>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</si>
  <si>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</si>
  <si>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</si>
  <si>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</si>
  <si>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</si>
  <si>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</si>
  <si>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</si>
  <si>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</si>
  <si>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</si>
  <si>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</si>
  <si>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</si>
  <si>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</si>
  <si>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</si>
  <si>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</si>
  <si>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</si>
  <si>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</si>
  <si>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</si>
  <si>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</si>
  <si>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</si>
  <si>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</si>
  <si>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</si>
  <si>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</si>
  <si>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</si>
  <si>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</si>
  <si>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</si>
  <si>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</si>
  <si>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</si>
  <si>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</si>
  <si>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</si>
  <si>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</si>
  <si>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</si>
  <si>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</si>
  <si>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</si>
  <si>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</si>
  <si>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</si>
  <si>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</si>
  <si>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</si>
  <si>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</si>
  <si>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</si>
  <si>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</si>
  <si>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</si>
  <si>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</si>
  <si>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</si>
  <si>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</si>
  <si>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</si>
  <si>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</si>
  <si>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</si>
  <si>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</si>
  <si>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</si>
  <si>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</si>
  <si>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</si>
  <si>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</si>
  <si>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</si>
  <si>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</si>
  <si>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</si>
  <si>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</si>
  <si>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</si>
  <si>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</si>
  <si>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</si>
  <si>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</si>
  <si>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</si>
  <si>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</si>
  <si>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</si>
  <si>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</si>
  <si>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</si>
  <si>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</si>
  <si>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</si>
  <si>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</si>
  <si>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</si>
  <si>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</si>
  <si>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</si>
  <si>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</si>
  <si>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</si>
  <si>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</si>
  <si>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</si>
  <si>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</si>
  <si>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</si>
  <si>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</si>
  <si>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</si>
  <si>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</si>
  <si>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</si>
  <si>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</si>
  <si>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</si>
  <si>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</si>
  <si>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</si>
  <si>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</si>
  <si>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</si>
  <si>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</si>
  <si>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</si>
  <si>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</si>
  <si>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</si>
  <si>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</si>
  <si>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</si>
  <si>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</si>
  <si>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</si>
  <si>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</si>
  <si>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</si>
  <si>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</si>
  <si>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</si>
  <si>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</si>
  <si>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</si>
  <si>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</si>
  <si>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</si>
  <si>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</si>
  <si>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</si>
  <si>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</si>
  <si>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</si>
  <si>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</si>
  <si>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</si>
  <si>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</si>
  <si>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</si>
  <si>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</si>
  <si>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</si>
  <si>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</si>
  <si>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</si>
  <si>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</si>
  <si>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</si>
  <si>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</si>
  <si>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</si>
  <si>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</si>
  <si>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</si>
  <si>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</si>
  <si>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</si>
  <si>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</si>
  <si>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</si>
  <si>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</si>
  <si>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</si>
  <si>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</si>
  <si>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</si>
  <si>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</si>
  <si>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</si>
  <si>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</si>
  <si>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</si>
  <si>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</si>
  <si>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</si>
  <si>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</si>
  <si>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</si>
  <si>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</si>
  <si>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</si>
  <si>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</si>
  <si>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</si>
  <si>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</si>
  <si>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</si>
  <si>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</si>
  <si>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</si>
  <si>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</si>
  <si>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</si>
  <si>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</si>
  <si>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</si>
  <si>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</si>
  <si>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</si>
  <si>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</si>
  <si>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</si>
  <si>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</si>
  <si>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</si>
  <si>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</si>
  <si>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</si>
  <si>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</si>
  <si>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</si>
  <si>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</si>
  <si>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</si>
  <si>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</si>
  <si>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</si>
  <si>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</si>
  <si>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</si>
  <si>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</si>
  <si>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</si>
  <si>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</si>
  <si>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</si>
  <si>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</si>
  <si>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</si>
  <si>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</si>
  <si>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</si>
  <si>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</si>
  <si>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</si>
  <si>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</si>
  <si>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</si>
  <si>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</si>
  <si>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</si>
  <si>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</si>
  <si>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</si>
  <si>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</si>
  <si>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</si>
  <si>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</si>
  <si>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</si>
  <si>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</si>
  <si>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</si>
  <si>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</si>
  <si>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</si>
  <si>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</si>
  <si>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</si>
  <si>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</si>
  <si>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</si>
  <si>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</si>
  <si>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</si>
  <si>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</si>
  <si>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</si>
  <si>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</si>
  <si>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</si>
  <si>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</si>
  <si>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</si>
  <si>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</si>
  <si>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</si>
  <si>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</si>
  <si>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</si>
  <si>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</si>
  <si>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</si>
  <si>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</si>
  <si>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</si>
  <si>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</si>
  <si>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</si>
  <si>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</si>
  <si>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</si>
  <si>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</si>
  <si>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</si>
  <si>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</si>
  <si>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</si>
  <si>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</si>
  <si>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</si>
  <si>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</si>
  <si>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</si>
  <si>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</si>
  <si>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</si>
  <si>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</si>
  <si>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</si>
  <si>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</si>
  <si>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</si>
  <si>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</si>
  <si>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</si>
  <si>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</si>
  <si>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</si>
  <si>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</si>
  <si>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</si>
  <si>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</si>
  <si>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</si>
  <si>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</si>
  <si>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</si>
  <si>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</si>
  <si>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</si>
  <si>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</si>
  <si>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</si>
  <si>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</si>
  <si>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</si>
  <si>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</si>
  <si>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</si>
  <si>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</si>
  <si>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</si>
  <si>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</si>
  <si>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</si>
  <si>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</si>
  <si>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</si>
  <si>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</si>
  <si>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</si>
  <si>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</si>
  <si>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</si>
  <si>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</si>
  <si>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</si>
  <si>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</si>
  <si>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</si>
  <si>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</si>
  <si>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</si>
  <si>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</si>
  <si>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</si>
  <si>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</si>
  <si>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</si>
  <si>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</si>
  <si>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</si>
  <si>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</si>
  <si>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</si>
  <si>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</si>
  <si>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</si>
  <si>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</si>
  <si>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</si>
  <si>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</si>
  <si>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</si>
  <si>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</si>
  <si>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</si>
  <si>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</si>
  <si>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</si>
  <si>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</si>
  <si>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</si>
  <si>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</si>
  <si>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</si>
  <si>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</si>
  <si>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</si>
  <si>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</si>
  <si>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</si>
  <si>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</si>
  <si>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</si>
  <si>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</si>
  <si>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</si>
  <si>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</si>
  <si>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</si>
  <si>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</si>
  <si>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</si>
  <si>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</si>
  <si>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</si>
  <si>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</si>
  <si>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</si>
  <si>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</si>
  <si>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</si>
  <si>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</si>
  <si>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</si>
  <si>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</si>
  <si>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</si>
  <si>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</si>
  <si>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</si>
  <si>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</si>
  <si>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</si>
  <si>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</si>
  <si>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</si>
  <si>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</si>
  <si>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</si>
  <si>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</si>
  <si>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</si>
  <si>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</si>
  <si>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</si>
  <si>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</si>
  <si>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</si>
  <si>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</si>
  <si>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</si>
  <si>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</si>
  <si>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</si>
  <si>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</si>
  <si>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</si>
  <si>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</si>
  <si>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</si>
  <si>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</si>
  <si>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</si>
  <si>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</si>
  <si>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</si>
  <si>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</si>
  <si>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</si>
  <si>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</si>
  <si>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</si>
  <si>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</si>
  <si>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</si>
  <si>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</si>
  <si>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</si>
  <si>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</si>
  <si>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</si>
  <si>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</si>
  <si>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</si>
  <si>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</si>
  <si>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</si>
  <si>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</si>
  <si>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</si>
  <si>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</si>
  <si>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</si>
  <si>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</si>
  <si>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</si>
  <si>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</si>
  <si>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</si>
  <si>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</si>
  <si>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</si>
  <si>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</si>
  <si>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</si>
  <si>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</si>
  <si>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</si>
  <si>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</si>
  <si>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</si>
  <si>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</si>
  <si>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</si>
  <si>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</si>
  <si>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</si>
  <si>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</si>
  <si>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</si>
  <si>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</si>
  <si>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</si>
  <si>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</si>
  <si>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</si>
  <si>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</si>
  <si>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</si>
  <si>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</si>
  <si>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</si>
  <si>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</si>
  <si>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</si>
  <si>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</si>
  <si>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</si>
  <si>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</si>
  <si>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</si>
  <si>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</si>
  <si>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</si>
  <si>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</si>
  <si>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</si>
  <si>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</si>
  <si>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</si>
  <si>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</si>
  <si>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</si>
  <si>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</si>
  <si>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</si>
  <si>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</si>
  <si>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</si>
  <si>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</si>
  <si>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</si>
  <si>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</si>
  <si>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</si>
  <si>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</si>
  <si>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</si>
  <si>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</si>
  <si>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</si>
  <si>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</si>
  <si>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</si>
  <si>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</si>
  <si>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</si>
  <si>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</si>
  <si>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</si>
  <si>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</si>
  <si>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</si>
  <si>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</si>
  <si>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</si>
  <si>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</si>
  <si>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</si>
  <si>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</si>
  <si>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</si>
  <si>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</si>
  <si>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</si>
  <si>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</si>
  <si>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</si>
  <si>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</si>
  <si>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</si>
  <si>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</si>
  <si>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</si>
  <si>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</si>
  <si>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</si>
  <si>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</si>
  <si>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</si>
  <si>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</si>
  <si>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</si>
  <si>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</si>
  <si>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</si>
  <si>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</si>
  <si>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</si>
  <si>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</si>
  <si>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</si>
  <si>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</si>
  <si>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</si>
  <si>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</si>
  <si>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</si>
  <si>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</si>
  <si>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</si>
  <si>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</si>
  <si>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</si>
  <si>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</si>
  <si>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</si>
  <si>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</si>
  <si>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</si>
  <si>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</si>
  <si>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</si>
  <si>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</si>
  <si>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</si>
  <si>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</si>
  <si>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</si>
  <si>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</si>
  <si>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</si>
  <si>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</si>
  <si>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</si>
  <si>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</si>
  <si>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</si>
  <si>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</si>
  <si>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</si>
  <si>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</si>
  <si>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</si>
  <si>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</si>
  <si>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</si>
  <si>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</si>
  <si>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</si>
  <si>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</si>
  <si>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</si>
  <si>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</si>
  <si>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</si>
  <si>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</si>
  <si>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</si>
  <si>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</si>
  <si>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</si>
  <si>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</si>
  <si>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</si>
  <si>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</si>
  <si>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</si>
  <si>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</si>
  <si>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</si>
  <si>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</si>
  <si>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</si>
  <si>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</si>
  <si>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</si>
  <si>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</si>
  <si>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</si>
  <si>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</si>
  <si>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</si>
  <si>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</si>
  <si>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</si>
  <si>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</si>
  <si>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</si>
  <si>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</si>
  <si>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</si>
  <si>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</si>
  <si>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</si>
  <si>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</si>
  <si>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</si>
  <si>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</si>
  <si>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</si>
  <si>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</si>
  <si>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</si>
  <si>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</si>
  <si>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</si>
  <si>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</si>
  <si>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</si>
  <si>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</si>
  <si>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</si>
  <si>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</si>
  <si>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</si>
  <si>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</si>
  <si>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</si>
  <si>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</si>
  <si>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</si>
  <si>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</si>
  <si>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</si>
  <si>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</si>
  <si>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</si>
  <si>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</si>
  <si>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</si>
  <si>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</si>
  <si>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</si>
  <si>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</si>
  <si>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</si>
  <si>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</si>
  <si>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</si>
  <si>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</si>
  <si>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</si>
  <si>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</si>
  <si>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</si>
  <si>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</si>
  <si>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</si>
  <si>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</si>
  <si>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</si>
  <si>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</si>
  <si>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</si>
  <si>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</si>
  <si>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</si>
  <si>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</si>
  <si>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</si>
  <si>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</si>
  <si>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</si>
  <si>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</si>
  <si>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</si>
  <si>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</si>
  <si>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</si>
  <si>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</si>
  <si>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</si>
  <si>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</si>
  <si>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</si>
  <si>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</si>
  <si>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</si>
  <si>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</si>
  <si>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</si>
  <si>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</si>
  <si>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</si>
  <si>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</si>
  <si>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</si>
  <si>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</si>
  <si>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</si>
  <si>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</si>
  <si>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</si>
  <si>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</si>
  <si>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</si>
  <si>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</si>
  <si>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</si>
  <si>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</si>
  <si>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</si>
  <si>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</si>
  <si>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</si>
  <si>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</si>
  <si>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</si>
  <si>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</si>
  <si>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</si>
  <si>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</si>
  <si>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</si>
  <si>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</si>
  <si>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</si>
  <si>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</si>
  <si>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</si>
  <si>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</si>
  <si>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</si>
  <si>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</si>
  <si>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</si>
  <si>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</si>
  <si>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</si>
  <si>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</si>
  <si>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</si>
  <si>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</si>
  <si>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</si>
  <si>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</si>
  <si>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</si>
  <si>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</si>
  <si>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</si>
  <si>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</si>
  <si>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</si>
  <si>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</si>
  <si>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</si>
  <si>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</si>
  <si>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</si>
  <si>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</si>
  <si>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</si>
  <si>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</si>
  <si>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</si>
  <si>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</si>
  <si>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</si>
  <si>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</si>
  <si>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</si>
  <si>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</si>
  <si>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</si>
  <si>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</si>
  <si>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</si>
  <si>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</si>
  <si>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</si>
  <si>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</si>
  <si>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</si>
  <si>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</si>
  <si>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</si>
  <si>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</si>
  <si>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</si>
  <si>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</si>
  <si>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</si>
  <si>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</si>
  <si>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</si>
  <si>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</si>
  <si>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</si>
  <si>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</si>
  <si>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</si>
  <si>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</si>
  <si>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</si>
  <si>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</si>
  <si>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</si>
  <si>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</si>
  <si>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</si>
  <si>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</si>
  <si>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</si>
  <si>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</si>
  <si>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</si>
  <si>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</si>
  <si>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</si>
  <si>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</si>
  <si>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</si>
  <si>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</si>
  <si>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</si>
  <si>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</si>
  <si>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</si>
  <si>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</si>
  <si>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</si>
  <si>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</si>
  <si>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</si>
  <si>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</si>
  <si>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</si>
  <si>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</si>
  <si>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</si>
  <si>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</si>
  <si>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</si>
  <si>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</si>
  <si>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</si>
  <si>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</si>
  <si>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</si>
  <si>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</si>
  <si>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</si>
  <si>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</si>
  <si>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</si>
  <si>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</si>
  <si>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</si>
  <si>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</si>
  <si>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</si>
  <si>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</si>
  <si>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</si>
  <si>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</si>
  <si>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</si>
  <si>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</si>
  <si>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</si>
  <si>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</si>
  <si>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</si>
  <si>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</si>
  <si>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</si>
  <si>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</si>
  <si>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</si>
  <si>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</si>
  <si>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</si>
  <si>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</si>
  <si>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</si>
  <si>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</si>
  <si>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</si>
  <si>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</si>
  <si>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</si>
  <si>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</si>
  <si>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</si>
  <si>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</si>
  <si>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</si>
  <si>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</si>
  <si>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</si>
  <si>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</si>
  <si>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</si>
  <si>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</si>
  <si>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</si>
  <si>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</si>
  <si>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</si>
  <si>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</si>
  <si>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</si>
  <si>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</si>
  <si>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</si>
  <si>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</si>
  <si>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</si>
  <si>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</si>
  <si>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</si>
  <si>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</si>
  <si>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</si>
  <si>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</si>
  <si>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</si>
  <si>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</si>
  <si>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</si>
  <si>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</si>
  <si>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</si>
  <si>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</si>
  <si>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</si>
  <si>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</si>
  <si>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</si>
  <si>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</si>
  <si>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</si>
  <si>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</si>
  <si>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</si>
  <si>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</si>
  <si>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</si>
  <si>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</si>
  <si>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</si>
  <si>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</si>
  <si>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</si>
  <si>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</si>
  <si>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</si>
  <si>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</si>
  <si>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</si>
  <si>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</si>
  <si>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</si>
  <si>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</si>
  <si>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</si>
  <si>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</si>
  <si>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</si>
  <si>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</si>
  <si>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</si>
  <si>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</si>
  <si>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</si>
  <si>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</si>
  <si>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</si>
  <si>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</si>
  <si>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</si>
  <si>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</si>
  <si>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</si>
  <si>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</si>
  <si>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</si>
  <si>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</si>
  <si>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</si>
  <si>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</si>
  <si>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</si>
  <si>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</si>
  <si>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</si>
  <si>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</si>
  <si>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</si>
  <si>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</si>
  <si>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</si>
  <si>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</si>
  <si>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</si>
  <si>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</si>
  <si>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</si>
  <si>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</si>
  <si>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</si>
  <si>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</si>
  <si>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</si>
  <si>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</si>
  <si>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</si>
  <si>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</si>
  <si>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</si>
  <si>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</si>
  <si>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</si>
  <si>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</si>
  <si>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</si>
  <si>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</si>
  <si>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</si>
  <si>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</si>
  <si>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</si>
  <si>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</si>
  <si>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</si>
  <si>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</si>
  <si>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</si>
  <si>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</si>
  <si>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</si>
  <si>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</si>
  <si>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</si>
  <si>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</si>
  <si>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</si>
  <si>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</si>
  <si>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</si>
  <si>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</si>
  <si>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</si>
  <si>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</si>
  <si>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</si>
  <si>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</si>
  <si>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</si>
  <si>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</si>
  <si>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</si>
  <si>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</si>
  <si>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</si>
  <si>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</si>
  <si>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</si>
  <si>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</si>
  <si>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</si>
  <si>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</si>
  <si>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</si>
  <si>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</si>
  <si>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</si>
  <si>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</si>
  <si>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</si>
  <si>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</si>
  <si>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</si>
  <si>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</si>
  <si>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</si>
  <si>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</si>
  <si>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</si>
  <si>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</si>
  <si>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</si>
  <si>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</si>
  <si>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</si>
  <si>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</si>
  <si>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</si>
  <si>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</si>
  <si>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</si>
  <si>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</si>
  <si>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</si>
  <si>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</si>
  <si>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</si>
  <si>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</si>
  <si>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</si>
  <si>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</si>
  <si>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</si>
  <si>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</si>
  <si>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</si>
  <si>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</si>
  <si>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</si>
  <si>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</si>
  <si>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</si>
  <si>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</si>
  <si>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</si>
  <si>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</si>
  <si>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</si>
  <si>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</si>
  <si>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</si>
  <si>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</si>
  <si>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</si>
  <si>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</si>
  <si>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</si>
  <si>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</si>
  <si>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</si>
  <si>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</si>
  <si>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</si>
  <si>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</si>
  <si>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</si>
  <si>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</si>
  <si>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</si>
  <si>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</si>
  <si>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</si>
  <si>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</si>
  <si>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</si>
  <si>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</si>
  <si>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</si>
  <si>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</si>
  <si>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</si>
  <si>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</si>
  <si>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</si>
  <si>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</si>
  <si>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</si>
  <si>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</si>
  <si>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</si>
  <si>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</si>
  <si>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</si>
  <si>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</si>
  <si>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</si>
  <si>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</si>
  <si>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</si>
  <si>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</si>
  <si>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</si>
  <si>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</si>
  <si>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</si>
  <si>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</si>
  <si>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</si>
  <si>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</si>
  <si>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</si>
  <si>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</si>
  <si>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</si>
  <si>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</si>
  <si>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</si>
  <si>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</si>
  <si>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</si>
  <si>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</si>
  <si>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</si>
  <si>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</si>
  <si>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</si>
  <si>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</si>
  <si>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</si>
  <si>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</si>
  <si>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</si>
  <si>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</si>
  <si>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</si>
  <si>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</si>
  <si>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</si>
  <si>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</si>
  <si>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</si>
  <si>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</si>
  <si>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</si>
  <si>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</si>
  <si>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</si>
  <si>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</si>
  <si>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</si>
  <si>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</si>
  <si>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</si>
  <si>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</si>
  <si>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</si>
  <si>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</si>
  <si>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</si>
  <si>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</si>
  <si>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</si>
  <si>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</si>
  <si>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</si>
  <si>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</si>
  <si>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</si>
  <si>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</si>
  <si>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</si>
  <si>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</si>
  <si>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</si>
  <si>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</si>
  <si>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</si>
  <si>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</si>
  <si>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</si>
  <si>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</si>
  <si>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</si>
  <si>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</si>
  <si>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</si>
  <si>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</si>
  <si>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</si>
  <si>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</si>
  <si>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</si>
  <si>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</si>
  <si>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</si>
  <si>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</si>
  <si>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</si>
  <si>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</si>
  <si>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</si>
  <si>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</si>
  <si>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</si>
  <si>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</si>
  <si>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</si>
  <si>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</si>
  <si>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</si>
  <si>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</si>
  <si>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</si>
  <si>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</si>
  <si>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</si>
  <si>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</si>
  <si>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</si>
  <si>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</si>
  <si>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</si>
  <si>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</si>
  <si>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</si>
  <si>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</si>
  <si>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</si>
  <si>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</si>
  <si>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</si>
  <si>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</si>
  <si>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</si>
  <si>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</si>
  <si>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</si>
  <si>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</si>
  <si>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</si>
  <si>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</si>
  <si>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</si>
  <si>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</si>
  <si>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</si>
  <si>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</si>
  <si>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</si>
  <si>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</si>
  <si>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</si>
  <si>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</si>
  <si>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</si>
  <si>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</si>
  <si>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</si>
  <si>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</si>
  <si>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</si>
  <si>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</si>
  <si>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</si>
  <si>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</si>
  <si>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</si>
  <si>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</si>
  <si>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</si>
  <si>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</si>
  <si>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</si>
  <si>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</si>
  <si>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</si>
  <si>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</si>
  <si>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</si>
  <si>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</si>
  <si>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</si>
  <si>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</si>
  <si>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</si>
  <si>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</si>
  <si>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</si>
  <si>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</si>
  <si>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</si>
  <si>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</si>
  <si>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</si>
  <si>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</si>
  <si>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</si>
  <si>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</si>
  <si>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</si>
  <si>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</si>
  <si>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</si>
  <si>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</si>
  <si>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</si>
  <si>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</si>
  <si>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</si>
  <si>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</si>
  <si>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</si>
  <si>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</si>
  <si>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</si>
  <si>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</si>
  <si>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</si>
  <si>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</si>
  <si>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</si>
  <si>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</si>
  <si>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</si>
  <si>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</si>
  <si>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</si>
  <si>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</si>
  <si>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</si>
  <si>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</si>
  <si>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</si>
  <si>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</si>
  <si>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</si>
  <si>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</si>
  <si>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</si>
  <si>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</si>
  <si>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</si>
  <si>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</si>
  <si>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</si>
  <si>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</si>
  <si>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</si>
  <si>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</si>
  <si>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</si>
  <si>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</si>
  <si>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</si>
  <si>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</si>
  <si>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</si>
  <si>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</si>
  <si>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</si>
  <si>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</si>
  <si>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</si>
  <si>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</si>
  <si>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</si>
  <si>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</si>
  <si>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</si>
  <si>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</si>
  <si>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</si>
  <si>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</si>
  <si>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</si>
  <si>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</si>
  <si>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</si>
  <si>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</si>
  <si>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</si>
  <si>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</si>
  <si>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</si>
  <si>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</si>
  <si>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</si>
  <si>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</si>
  <si>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</si>
  <si>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</si>
  <si>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</si>
  <si>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</si>
  <si>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</si>
  <si>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</si>
  <si>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</si>
  <si>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</si>
  <si>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</si>
  <si>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</si>
  <si>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</si>
  <si>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</si>
  <si>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</si>
  <si>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</si>
  <si>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</si>
  <si>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</si>
  <si>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</si>
  <si>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</si>
  <si>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</si>
  <si>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</si>
  <si>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</si>
  <si>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</si>
  <si>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</si>
  <si>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</si>
  <si>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</si>
  <si>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</si>
  <si>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</si>
  <si>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</si>
  <si>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</si>
  <si>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</si>
  <si>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</si>
  <si>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</si>
  <si>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</si>
  <si>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</si>
  <si>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</si>
  <si>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</si>
  <si>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</si>
  <si>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</si>
  <si>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</si>
  <si>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</si>
  <si>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</si>
  <si>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</si>
  <si>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</si>
  <si>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</si>
  <si>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</si>
  <si>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</si>
  <si>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</si>
  <si>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</si>
  <si>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</si>
  <si>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</si>
  <si>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</si>
  <si>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</si>
  <si>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</si>
  <si>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</si>
  <si>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</si>
  <si>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</si>
  <si>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</si>
  <si>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</si>
  <si>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</si>
  <si>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</si>
  <si>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</si>
  <si>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</si>
  <si>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</si>
  <si>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</si>
  <si>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</si>
  <si>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</si>
  <si>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</si>
  <si>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</si>
  <si>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</si>
  <si>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</si>
  <si>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</si>
  <si>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</si>
  <si>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</si>
  <si>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</si>
  <si>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</si>
  <si>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</si>
  <si>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</si>
  <si>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</si>
  <si>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</si>
  <si>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</si>
  <si>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</si>
  <si>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</si>
  <si>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</si>
  <si>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</si>
  <si>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</si>
  <si>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</si>
  <si>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</si>
  <si>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</si>
  <si>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</si>
  <si>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</si>
  <si>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</si>
  <si>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</si>
  <si>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</si>
  <si>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</si>
  <si>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</si>
  <si>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</si>
  <si>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</si>
  <si>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</si>
  <si>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</si>
  <si>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</si>
  <si>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</si>
  <si>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</si>
  <si>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</si>
  <si>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</si>
  <si>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</si>
  <si>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</si>
  <si>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</si>
  <si>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</si>
  <si>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</si>
  <si>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</si>
  <si>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</si>
  <si>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</si>
  <si>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</si>
  <si>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</si>
  <si>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</si>
  <si>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</si>
  <si>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</si>
  <si>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</si>
  <si>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</si>
  <si>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</si>
  <si>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</si>
  <si>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</si>
  <si>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</si>
  <si>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</si>
  <si>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</si>
  <si>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</si>
  <si>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</si>
  <si>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</si>
  <si>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</si>
  <si>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</si>
  <si>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</si>
  <si>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</si>
  <si>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</si>
  <si>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</si>
  <si>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</si>
  <si>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</si>
  <si>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</si>
  <si>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</si>
  <si>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</si>
  <si>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</si>
  <si>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</si>
  <si>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</si>
  <si>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</si>
  <si>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</si>
  <si>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</si>
  <si>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</si>
  <si>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</si>
  <si>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</si>
  <si>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</si>
  <si>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</si>
  <si>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</si>
  <si>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</si>
  <si>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</si>
  <si>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</si>
  <si>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</si>
  <si>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</si>
  <si>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</si>
  <si>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</si>
  <si>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</si>
  <si>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</si>
  <si>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</si>
  <si>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</si>
  <si>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</si>
  <si>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</si>
  <si>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</si>
  <si>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</si>
  <si>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</si>
  <si>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</si>
  <si>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</si>
  <si>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</si>
  <si>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</si>
  <si>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</si>
  <si>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</si>
  <si>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</si>
  <si>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</si>
  <si>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</si>
  <si>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</si>
  <si>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</si>
  <si>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</si>
  <si>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</si>
  <si>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</si>
  <si>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</si>
  <si>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</si>
  <si>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</si>
  <si>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</si>
  <si>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</si>
  <si>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</si>
  <si>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</si>
  <si>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</si>
  <si>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</si>
  <si>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</si>
  <si>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</si>
  <si>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</si>
  <si>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</si>
  <si>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</si>
  <si>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</si>
  <si>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</si>
  <si>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</si>
  <si>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</si>
  <si>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</si>
  <si>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</si>
  <si>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</si>
  <si>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</si>
  <si>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</si>
  <si>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</si>
  <si>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</si>
  <si>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</si>
  <si>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</si>
  <si>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</si>
  <si>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</si>
  <si>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</si>
  <si>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</si>
  <si>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</si>
  <si>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</si>
  <si>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</si>
  <si>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</si>
  <si>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</si>
  <si>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</si>
  <si>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</si>
  <si>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</si>
  <si>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</si>
  <si>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</si>
  <si>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</si>
  <si>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</si>
  <si>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</si>
  <si>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</si>
  <si>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</si>
  <si>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</si>
  <si>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</si>
  <si>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</si>
  <si>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</si>
  <si>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</si>
  <si>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</si>
  <si>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</si>
  <si>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</si>
  <si>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</si>
  <si>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</si>
  <si>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</si>
  <si>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</si>
  <si>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</si>
  <si>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</si>
  <si>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</si>
  <si>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</si>
  <si>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</si>
  <si>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</si>
  <si>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</si>
  <si>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</si>
  <si>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</si>
  <si>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</si>
  <si>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</si>
  <si>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</si>
  <si>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</si>
  <si>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</si>
  <si>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</si>
  <si>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</si>
  <si>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</si>
  <si>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</si>
  <si>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</si>
  <si>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</si>
  <si>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</si>
  <si>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</si>
  <si>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</si>
  <si>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</si>
  <si>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</si>
  <si>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</si>
  <si>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</si>
  <si>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</si>
  <si>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</si>
  <si>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</si>
  <si>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</si>
  <si>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</si>
  <si>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</si>
  <si>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</si>
  <si>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</si>
  <si>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</si>
  <si>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</si>
  <si>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</si>
  <si>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</si>
  <si>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</si>
  <si>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</si>
  <si>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</si>
  <si>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</si>
  <si>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</si>
  <si>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</si>
  <si>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</si>
  <si>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</si>
  <si>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</si>
  <si>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</si>
  <si>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</si>
  <si>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</si>
  <si>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</si>
  <si>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</si>
  <si>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</si>
  <si>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</si>
  <si>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</si>
  <si>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</si>
  <si>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</si>
  <si>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</si>
  <si>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</si>
  <si>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</si>
  <si>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</si>
  <si>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</si>
  <si>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</si>
  <si>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</si>
  <si>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</si>
  <si>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</si>
  <si>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</si>
  <si>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</si>
  <si>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</si>
  <si>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</si>
  <si>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</si>
  <si>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</si>
  <si>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</si>
  <si>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</si>
  <si>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</si>
  <si>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</si>
  <si>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</si>
  <si>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</si>
  <si>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</si>
  <si>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</si>
  <si>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</si>
  <si>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</si>
  <si>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</si>
  <si>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</si>
  <si>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</si>
  <si>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</si>
  <si>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</si>
  <si>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</si>
  <si>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</si>
  <si>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</si>
  <si>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</si>
  <si>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</si>
  <si>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</si>
  <si>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</si>
  <si>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</si>
  <si>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</si>
  <si>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</si>
  <si>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</si>
  <si>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</si>
  <si>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</si>
  <si>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</si>
  <si>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</si>
  <si>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</si>
  <si>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</si>
  <si>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</si>
  <si>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</si>
  <si>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</si>
  <si>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</si>
  <si>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</si>
  <si>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</si>
  <si>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</si>
  <si>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</si>
  <si>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</si>
  <si>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</si>
  <si>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</si>
  <si>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</si>
  <si>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</si>
  <si>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</si>
  <si>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</si>
  <si>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</si>
  <si>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</si>
  <si>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</si>
  <si>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</si>
  <si>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</si>
  <si>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</si>
  <si>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</si>
  <si>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</si>
  <si>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</si>
  <si>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</si>
  <si>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</si>
  <si>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</si>
  <si>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</si>
  <si>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</si>
  <si>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</si>
  <si>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</si>
  <si>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</si>
  <si>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</si>
  <si>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</si>
  <si>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</si>
  <si>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</si>
  <si>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</si>
  <si>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</si>
  <si>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</si>
  <si>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</si>
  <si>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</si>
  <si>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</si>
  <si>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</si>
  <si>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</si>
  <si>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</si>
  <si>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</si>
  <si>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</si>
  <si>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</si>
  <si>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</si>
  <si>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</si>
  <si>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</si>
  <si>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</si>
  <si>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</si>
  <si>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</si>
  <si>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</si>
  <si>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</si>
  <si>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</si>
  <si>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</si>
  <si>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</si>
  <si>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</si>
  <si>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</si>
  <si>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</si>
  <si>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</si>
  <si>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</si>
  <si>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</si>
  <si>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</si>
  <si>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</si>
  <si>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</si>
  <si>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</si>
  <si>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</si>
  <si>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</si>
  <si>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</si>
  <si>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</si>
  <si>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</si>
  <si>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</si>
  <si>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</si>
  <si>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</si>
  <si>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</si>
  <si>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</si>
  <si>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</si>
  <si>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</si>
  <si>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</si>
  <si>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</si>
  <si>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</si>
  <si>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</si>
  <si>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</si>
  <si>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</si>
  <si>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</si>
  <si>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</si>
  <si>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</si>
  <si>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</si>
  <si>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</si>
  <si>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</si>
  <si>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</si>
  <si>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</si>
  <si>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</si>
  <si>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</si>
  <si>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</si>
  <si>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</si>
  <si>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</si>
  <si>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</si>
  <si>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</si>
  <si>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</si>
  <si>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</si>
  <si>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</si>
  <si>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</si>
  <si>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</si>
  <si>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</si>
  <si>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</si>
  <si>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</si>
  <si>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</si>
  <si>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</si>
  <si>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</si>
  <si>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</si>
  <si>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</si>
  <si>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</si>
  <si>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</si>
  <si>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</si>
  <si>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</si>
  <si>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</si>
  <si>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</si>
  <si>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</si>
  <si>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</si>
  <si>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</si>
  <si>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</si>
  <si>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</si>
  <si>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</si>
  <si>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</si>
  <si>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</si>
  <si>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</si>
  <si>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</si>
  <si>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</si>
  <si>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</si>
  <si>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</si>
  <si>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</si>
  <si>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</si>
  <si>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</si>
  <si>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</si>
  <si>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</si>
  <si>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</si>
  <si>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</si>
  <si>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</si>
  <si>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</si>
  <si>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</si>
  <si>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</si>
  <si>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</si>
  <si>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</si>
  <si>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</si>
  <si>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</si>
  <si>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</si>
  <si>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</si>
  <si>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</si>
  <si>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</si>
  <si>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</si>
  <si>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</si>
  <si>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</si>
  <si>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</si>
  <si>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</si>
  <si>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</si>
  <si>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</si>
  <si>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</si>
  <si>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</si>
  <si>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</si>
  <si>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</si>
  <si>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</si>
  <si>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</si>
  <si>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</si>
  <si>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</si>
  <si>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</si>
  <si>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</si>
  <si>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</si>
  <si>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</si>
  <si>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</si>
  <si>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</si>
  <si>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</si>
  <si>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</si>
  <si>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</si>
  <si>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</si>
  <si>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</si>
  <si>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</si>
  <si>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</si>
  <si>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</si>
  <si>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</si>
  <si>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</si>
  <si>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</si>
  <si>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</si>
  <si>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</si>
  <si>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</si>
  <si>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</si>
  <si>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</si>
  <si>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</si>
  <si>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</si>
  <si>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</si>
  <si>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</si>
  <si>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</si>
  <si>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</si>
  <si>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</si>
  <si>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</si>
  <si>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</si>
  <si>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</si>
  <si>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</si>
  <si>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</si>
  <si>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</si>
  <si>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</si>
  <si>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</si>
  <si>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</si>
  <si>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</si>
  <si>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</si>
  <si>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</si>
  <si>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</si>
  <si>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</si>
  <si>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</si>
  <si>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</si>
  <si>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</si>
  <si>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</si>
  <si>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</si>
  <si>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</si>
  <si>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</si>
  <si>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</si>
  <si>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</si>
  <si>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</si>
  <si>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</si>
  <si>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</si>
  <si>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</si>
  <si>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</si>
  <si>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</si>
  <si>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</si>
  <si>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</si>
  <si>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</si>
  <si>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</si>
  <si>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</si>
  <si>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</si>
  <si>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</si>
  <si>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</si>
  <si>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</si>
  <si>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</si>
  <si>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</si>
  <si>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</si>
  <si>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</si>
  <si>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</si>
  <si>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</si>
  <si>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</si>
  <si>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</si>
  <si>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</si>
  <si>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</si>
  <si>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</si>
  <si>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</si>
  <si>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</si>
  <si>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</si>
  <si>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</si>
  <si>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</si>
  <si>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</si>
  <si>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</si>
  <si>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</si>
  <si>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</si>
  <si>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</si>
  <si>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</si>
  <si>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</si>
  <si>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</si>
  <si>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</si>
  <si>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</si>
  <si>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</si>
  <si>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</si>
  <si>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</si>
  <si>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</si>
  <si>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</si>
  <si>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</si>
  <si>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</si>
  <si>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</si>
  <si>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</si>
  <si>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</si>
  <si>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</si>
  <si>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</si>
  <si>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</si>
  <si>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</si>
  <si>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</si>
  <si>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</si>
  <si>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</si>
  <si>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</si>
  <si>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</si>
  <si>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</si>
  <si>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</si>
  <si>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</si>
  <si>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</si>
  <si>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</si>
  <si>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</si>
  <si>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</si>
  <si>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</si>
  <si>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</si>
  <si>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</si>
  <si>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</si>
  <si>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</si>
  <si>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</si>
  <si>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</si>
  <si>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</si>
  <si>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</si>
  <si>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</si>
  <si>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</si>
  <si>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</si>
  <si>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</si>
  <si>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</si>
  <si>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</si>
  <si>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</si>
  <si>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</si>
  <si>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</si>
  <si>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</si>
  <si>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</si>
  <si>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</si>
  <si>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</si>
  <si>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</si>
  <si>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</si>
  <si>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</si>
  <si>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</si>
  <si>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</si>
  <si>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</si>
  <si>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</si>
  <si>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</si>
  <si>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</si>
  <si>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</si>
  <si>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</si>
  <si>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</si>
  <si>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</si>
  <si>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</si>
  <si>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</si>
  <si>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</si>
  <si>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</si>
  <si>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</si>
  <si>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</si>
  <si>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</si>
  <si>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</si>
  <si>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</si>
  <si>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</si>
  <si>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</si>
  <si>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</si>
  <si>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</si>
  <si>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</si>
  <si>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</si>
  <si>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</si>
  <si>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</si>
  <si>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</si>
  <si>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</si>
  <si>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</si>
  <si>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</si>
  <si>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</si>
  <si>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</si>
  <si>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</si>
  <si>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</si>
  <si>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</si>
  <si>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</si>
  <si>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</si>
  <si>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</si>
  <si>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</si>
  <si>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</si>
  <si>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</si>
  <si>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</si>
  <si>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</si>
  <si>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</si>
  <si>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</si>
  <si>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</si>
  <si>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</si>
  <si>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</si>
  <si>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</si>
  <si>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</si>
  <si>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</si>
  <si>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</si>
  <si>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</si>
  <si>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</si>
  <si>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</si>
  <si>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</si>
  <si>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</si>
  <si>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</si>
  <si>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</si>
  <si>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</si>
  <si>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</si>
  <si>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</si>
  <si>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</si>
  <si>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</si>
  <si>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</si>
  <si>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</si>
  <si>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</si>
  <si>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</si>
  <si>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</si>
  <si>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</si>
  <si>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</si>
  <si>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</si>
  <si>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</si>
  <si>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</si>
  <si>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</si>
  <si>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</si>
  <si>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</si>
  <si>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</si>
  <si>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</si>
  <si>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</si>
  <si>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</si>
  <si>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</si>
  <si>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</si>
  <si>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</si>
  <si>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</si>
  <si>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</si>
  <si>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</si>
  <si>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</si>
  <si>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</si>
  <si>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</si>
  <si>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</si>
  <si>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</si>
  <si>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</si>
  <si>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</si>
  <si>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</si>
  <si>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</si>
  <si>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</si>
  <si>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</si>
  <si>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</si>
  <si>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</si>
  <si>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</si>
  <si>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</si>
  <si>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</si>
  <si>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</si>
  <si>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</si>
  <si>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</si>
  <si>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</si>
  <si>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</si>
  <si>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</si>
  <si>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</si>
  <si>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</si>
  <si>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</si>
  <si>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</si>
  <si>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</si>
  <si>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</si>
  <si>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</si>
  <si>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</si>
  <si>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</si>
  <si>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</si>
  <si>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</si>
  <si>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</si>
  <si>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</si>
  <si>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</si>
  <si>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</si>
  <si>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</si>
  <si>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</si>
  <si>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</si>
  <si>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</si>
  <si>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</si>
  <si>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</si>
  <si>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</si>
  <si>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</si>
  <si>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</si>
  <si>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</si>
  <si>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</si>
  <si>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</si>
  <si>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</si>
  <si>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</si>
  <si>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</si>
  <si>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</si>
  <si>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</si>
  <si>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</si>
  <si>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</si>
  <si>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</si>
  <si>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</si>
  <si>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</si>
  <si>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</si>
  <si>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</si>
  <si>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</si>
  <si>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</si>
  <si>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</si>
  <si>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</si>
  <si>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</si>
  <si>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</si>
  <si>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</si>
  <si>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</si>
  <si>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</si>
  <si>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</si>
  <si>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</si>
  <si>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</si>
  <si>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</si>
  <si>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</si>
  <si>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</si>
  <si>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</si>
  <si>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</si>
  <si>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</si>
  <si>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</si>
  <si>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</si>
  <si>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</si>
  <si>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</si>
  <si>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</si>
  <si>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</si>
  <si>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</si>
  <si>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</si>
  <si>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</si>
  <si>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</si>
  <si>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</si>
  <si>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</si>
  <si>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</si>
  <si>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</si>
  <si>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</si>
  <si>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</si>
  <si>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</si>
  <si>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</si>
  <si>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</si>
  <si>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</si>
  <si>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</si>
  <si>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</si>
  <si>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</si>
  <si>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</si>
  <si>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</si>
  <si>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</si>
  <si>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</si>
  <si>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</si>
  <si>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</si>
  <si>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</si>
  <si>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</si>
  <si>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</si>
  <si>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</si>
  <si>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</si>
  <si>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</si>
  <si>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</si>
  <si>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</si>
  <si>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</si>
  <si>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</si>
  <si>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</si>
  <si>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</si>
  <si>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</si>
  <si>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</si>
  <si>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</si>
  <si>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</si>
  <si>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</si>
  <si>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</si>
  <si>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</si>
  <si>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</si>
  <si>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</si>
  <si>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</si>
  <si>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</si>
  <si>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</si>
  <si>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</si>
  <si>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</si>
  <si>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</si>
  <si>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</si>
  <si>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</si>
  <si>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</si>
  <si>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</si>
  <si>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</si>
  <si>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</si>
  <si>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</si>
  <si>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</si>
  <si>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</si>
  <si>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</si>
  <si>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</si>
  <si>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</si>
  <si>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</si>
  <si>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</si>
  <si>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</si>
  <si>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</si>
  <si>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</si>
  <si>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</si>
  <si>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</si>
  <si>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</si>
  <si>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</si>
  <si>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</si>
  <si>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</si>
  <si>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</si>
  <si>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</si>
  <si>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</si>
  <si>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</si>
  <si>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</si>
  <si>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</si>
  <si>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</si>
  <si>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</si>
  <si>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</si>
  <si>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</si>
  <si>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</si>
  <si>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</si>
  <si>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</si>
  <si>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</si>
  <si>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</si>
  <si>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</si>
  <si>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</si>
  <si>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</si>
  <si>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</si>
  <si>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</si>
  <si>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</si>
  <si>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</si>
  <si>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</si>
  <si>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</si>
  <si>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</si>
  <si>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</si>
  <si>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</si>
  <si>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</si>
  <si>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</si>
  <si>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</si>
  <si>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</si>
  <si>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</si>
  <si>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</si>
  <si>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</si>
  <si>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</si>
  <si>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</si>
  <si>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</si>
  <si>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</si>
  <si>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</si>
  <si>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</si>
  <si>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</si>
  <si>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</si>
  <si>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</si>
  <si>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</si>
  <si>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</si>
  <si>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</si>
  <si>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</si>
  <si>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</si>
  <si>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</si>
  <si>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</si>
  <si>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</si>
  <si>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</si>
  <si>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</si>
  <si>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</si>
  <si>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</si>
  <si>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</si>
  <si>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</si>
  <si>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</si>
  <si>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</si>
  <si>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</si>
  <si>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</si>
  <si>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</si>
  <si>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</si>
  <si>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</si>
  <si>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</si>
  <si>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</si>
  <si>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</si>
  <si>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</si>
  <si>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</si>
  <si>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</si>
  <si>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</si>
  <si>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</si>
  <si>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</si>
  <si>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</si>
  <si>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</si>
  <si>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</si>
  <si>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</si>
  <si>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</si>
  <si>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</si>
  <si>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</si>
  <si>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</si>
  <si>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</si>
  <si>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</si>
  <si>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</si>
  <si>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</si>
  <si>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</si>
  <si>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</si>
  <si>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</si>
  <si>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</si>
  <si>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</si>
  <si>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</si>
  <si>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</si>
  <si>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</si>
  <si>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</si>
  <si>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</si>
  <si>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</si>
  <si>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</si>
  <si>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</si>
  <si>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</si>
  <si>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</si>
  <si>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</si>
  <si>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</si>
  <si>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</si>
  <si>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</si>
  <si>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</si>
  <si>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</si>
  <si>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</si>
  <si>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</si>
  <si>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</si>
  <si>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</si>
  <si>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</si>
  <si>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</si>
  <si>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</si>
  <si>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</si>
  <si>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</si>
  <si>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</si>
  <si>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</si>
  <si>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</si>
  <si>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</si>
  <si>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</si>
  <si>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</si>
  <si>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</si>
  <si>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</si>
  <si>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</si>
  <si>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</si>
  <si>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</si>
  <si>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</si>
  <si>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</si>
  <si>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</si>
  <si>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</si>
  <si>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</si>
  <si>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</si>
  <si>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</si>
  <si>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</si>
  <si>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</si>
  <si>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</si>
  <si>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</si>
  <si>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</si>
  <si>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</si>
  <si>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</si>
  <si>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</si>
  <si>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</si>
  <si>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</si>
  <si>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</si>
  <si>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</si>
  <si>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</si>
  <si>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</si>
  <si>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</si>
  <si>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</si>
  <si>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</si>
  <si>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</si>
  <si>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</si>
  <si>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</si>
  <si>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</si>
  <si>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</si>
  <si>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</si>
  <si>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</si>
  <si>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</si>
  <si>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</si>
  <si>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</si>
  <si>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</si>
  <si>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</si>
  <si>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</si>
  <si>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</si>
  <si>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</si>
  <si>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</si>
  <si>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</si>
  <si>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</si>
  <si>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</si>
  <si>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</si>
  <si>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</si>
  <si>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</si>
  <si>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</si>
  <si>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</si>
  <si>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</si>
  <si>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</si>
  <si>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</si>
  <si>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</si>
  <si>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</si>
  <si>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</si>
  <si>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</si>
  <si>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</si>
  <si>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</si>
  <si>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</si>
  <si>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</si>
  <si>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</si>
  <si>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</si>
  <si>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</si>
  <si>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</si>
  <si>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</si>
  <si>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</si>
  <si>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</si>
  <si>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</si>
  <si>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</si>
  <si>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</si>
  <si>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</si>
  <si>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</si>
  <si>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</si>
  <si>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</si>
  <si>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</si>
  <si>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</si>
  <si>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</si>
  <si>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</si>
  <si>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</si>
  <si>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</si>
  <si>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</si>
  <si>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</si>
  <si>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</si>
  <si>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</si>
  <si>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</si>
  <si>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</si>
  <si>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</si>
  <si>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</si>
  <si>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</si>
  <si>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</si>
  <si>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</si>
  <si>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</si>
  <si>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</si>
  <si>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</si>
  <si>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</si>
  <si>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</si>
  <si>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</si>
  <si>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</si>
  <si>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</si>
  <si>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</si>
  <si>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</si>
  <si>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</si>
  <si>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</si>
  <si>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</si>
  <si>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</si>
  <si>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</si>
  <si>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</si>
  <si>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</si>
  <si>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</si>
  <si>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</si>
  <si>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</si>
  <si>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</si>
  <si>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</si>
  <si>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</si>
  <si>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</si>
  <si>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</si>
  <si>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</si>
  <si>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</si>
  <si>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</si>
  <si>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</si>
  <si>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</si>
  <si>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</si>
  <si>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</si>
  <si>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</si>
  <si>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</si>
  <si>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</si>
  <si>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</si>
  <si>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</si>
  <si>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</si>
  <si>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</si>
  <si>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</si>
  <si>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</si>
  <si>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</si>
  <si>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</si>
  <si>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</si>
  <si>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</si>
  <si>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</si>
  <si>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</si>
  <si>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</si>
  <si>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</si>
  <si>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</si>
  <si>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</si>
  <si>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</si>
  <si>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</si>
  <si>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</si>
  <si>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</si>
  <si>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</si>
  <si>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</si>
  <si>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</si>
  <si>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</si>
  <si>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</si>
  <si>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</si>
  <si>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</si>
  <si>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</si>
  <si>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</si>
  <si>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</si>
  <si>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</si>
  <si>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</si>
  <si>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</si>
  <si>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</si>
  <si>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</si>
  <si>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</si>
  <si>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</si>
  <si>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</si>
  <si>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</si>
  <si>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</si>
  <si>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</si>
  <si>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</si>
  <si>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</si>
  <si>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</si>
  <si>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</si>
  <si>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</si>
  <si>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</si>
  <si>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</si>
  <si>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</si>
  <si>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</si>
  <si>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</si>
  <si>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</si>
  <si>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</si>
  <si>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</si>
  <si>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</si>
  <si>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</si>
  <si>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</si>
  <si>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</si>
  <si>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</si>
  <si>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</si>
  <si>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</si>
  <si>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</si>
  <si>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</si>
  <si>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</si>
  <si>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</si>
  <si>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</si>
  <si>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</si>
  <si>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</si>
  <si>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</si>
  <si>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</si>
  <si>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</si>
  <si>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</si>
  <si>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</si>
  <si>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</si>
  <si>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</si>
  <si>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</si>
  <si>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</si>
  <si>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</si>
  <si>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</si>
  <si>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</si>
  <si>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</si>
  <si>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</si>
  <si>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</si>
  <si>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</si>
  <si>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</si>
  <si>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</si>
  <si>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</si>
  <si>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</si>
  <si>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</si>
  <si>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</si>
  <si>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</si>
  <si>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</si>
  <si>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</si>
  <si>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</si>
  <si>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</si>
  <si>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</si>
  <si>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</si>
  <si>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</si>
  <si>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</si>
  <si>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</si>
  <si>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</si>
  <si>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</si>
  <si>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</si>
  <si>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</si>
  <si>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</si>
  <si>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</si>
  <si>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</si>
  <si>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</si>
  <si>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</si>
  <si>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</si>
  <si>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</si>
  <si>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</si>
  <si>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</si>
  <si>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</si>
  <si>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</si>
  <si>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</si>
  <si>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</si>
  <si>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</si>
  <si>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</si>
  <si>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</si>
  <si>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</si>
  <si>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</si>
  <si>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</si>
  <si>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</si>
  <si>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</si>
  <si>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</si>
  <si>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</si>
  <si>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</si>
  <si>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</si>
  <si>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</si>
  <si>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</si>
  <si>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</si>
  <si>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</si>
  <si>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</si>
  <si>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</si>
  <si>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</si>
  <si>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</si>
  <si>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</si>
  <si>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</si>
  <si>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</si>
  <si>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</si>
  <si>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</si>
  <si>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</si>
  <si>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</si>
  <si>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</si>
  <si>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</si>
  <si>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</si>
  <si>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</si>
  <si>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</si>
  <si>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</si>
  <si>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</si>
  <si>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</si>
  <si>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</si>
  <si>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</si>
  <si>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</si>
  <si>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</si>
  <si>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</si>
  <si>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</si>
  <si>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</si>
  <si>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</si>
  <si>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</si>
  <si>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</si>
  <si>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</si>
  <si>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</si>
  <si>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</si>
  <si>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</si>
  <si>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</si>
  <si>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</si>
  <si>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</si>
  <si>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</si>
  <si>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</si>
  <si>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</si>
  <si>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</si>
  <si>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</si>
  <si>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</si>
  <si>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</si>
  <si>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</si>
  <si>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</si>
  <si>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</si>
  <si>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</si>
  <si>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</si>
  <si>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</si>
  <si>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</si>
  <si>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</si>
  <si>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</si>
  <si>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</si>
  <si>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</si>
  <si>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</si>
  <si>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</si>
  <si>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</si>
  <si>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</si>
  <si>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</si>
  <si>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</si>
  <si>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</si>
  <si>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</si>
  <si>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</si>
  <si>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</si>
  <si>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</si>
  <si>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</si>
  <si>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</si>
  <si>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</si>
  <si>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</si>
  <si>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</si>
  <si>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</si>
  <si>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</si>
  <si>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</si>
  <si>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</si>
  <si>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</si>
  <si>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</si>
  <si>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</si>
  <si>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</si>
  <si>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</si>
  <si>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</si>
  <si>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</si>
  <si>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</si>
  <si>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</si>
  <si>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</si>
  <si>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</si>
  <si>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</si>
  <si>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</si>
  <si>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</si>
  <si>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</si>
  <si>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</si>
  <si>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</si>
  <si>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</si>
  <si>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</si>
  <si>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</si>
  <si>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</si>
  <si>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</si>
  <si>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</si>
  <si>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</si>
  <si>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</si>
  <si>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</si>
  <si>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</si>
  <si>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</si>
  <si>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</si>
  <si>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</si>
  <si>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</si>
  <si>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</si>
  <si>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</si>
  <si>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</si>
  <si>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</si>
  <si>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</si>
  <si>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</si>
  <si>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</si>
  <si>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</si>
  <si>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</si>
  <si>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</si>
  <si>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</si>
  <si>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</si>
  <si>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</si>
  <si>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</si>
  <si>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</si>
  <si>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</si>
  <si>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</si>
  <si>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</si>
  <si>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</si>
  <si>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</si>
  <si>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</si>
  <si>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</si>
  <si>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</si>
  <si>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</si>
  <si>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</si>
  <si>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</si>
  <si>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</si>
  <si>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</si>
  <si>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</si>
  <si>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</si>
  <si>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</si>
  <si>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</si>
  <si>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</si>
  <si>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</si>
  <si>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</si>
  <si>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</si>
  <si>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</si>
  <si>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</si>
  <si>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</si>
  <si>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</si>
  <si>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</si>
  <si>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</si>
  <si>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</si>
  <si>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</si>
  <si>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</si>
  <si>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</si>
  <si>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</si>
  <si>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</si>
  <si>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</si>
  <si>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</si>
  <si>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</si>
  <si>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</si>
  <si>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</si>
  <si>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</si>
  <si>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</si>
  <si>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</si>
  <si>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</si>
  <si>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</si>
  <si>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</si>
  <si>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</si>
  <si>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</si>
  <si>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</si>
  <si>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</si>
  <si>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</si>
  <si>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</si>
  <si>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</si>
  <si>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</si>
  <si>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</si>
  <si>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</si>
  <si>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</si>
  <si>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</si>
  <si>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</si>
  <si>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</si>
  <si>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</si>
  <si>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</si>
  <si>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</si>
  <si>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</si>
  <si>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</si>
  <si>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</si>
  <si>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</si>
  <si>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</si>
  <si>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</si>
  <si>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</si>
  <si>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</si>
  <si>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</si>
  <si>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</si>
  <si>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</si>
  <si>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</si>
  <si>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</si>
  <si>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</si>
  <si>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</si>
  <si>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</si>
  <si>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</si>
  <si>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</si>
  <si>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</si>
  <si>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</si>
  <si>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</si>
  <si>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</si>
  <si>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</si>
  <si>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</si>
  <si>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</si>
  <si>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</si>
  <si>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</si>
  <si>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</si>
  <si>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</si>
  <si>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</si>
  <si>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</si>
  <si>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</si>
  <si>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</si>
  <si>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</si>
  <si>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</si>
  <si>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</si>
  <si>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</si>
  <si>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</si>
  <si>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</si>
  <si>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</si>
  <si>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</si>
  <si>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</si>
  <si>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</si>
  <si>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</si>
  <si>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</si>
  <si>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</si>
  <si>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</si>
  <si>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</si>
  <si>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</si>
  <si>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</si>
  <si>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</si>
  <si>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</si>
  <si>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</si>
  <si>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</si>
  <si>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</si>
  <si>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</si>
  <si>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</si>
  <si>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</si>
  <si>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</si>
  <si>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</si>
  <si>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</si>
  <si>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</si>
  <si>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</si>
  <si>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</si>
  <si>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</si>
  <si>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</si>
  <si>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</si>
  <si>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</si>
  <si>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</si>
  <si>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</si>
  <si>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</si>
  <si>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</si>
  <si>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</si>
  <si>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</si>
  <si>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</si>
  <si>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</si>
  <si>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</si>
  <si>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</si>
  <si>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</si>
  <si>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</si>
  <si>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</si>
  <si>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</si>
  <si>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</si>
  <si>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</si>
  <si>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</si>
  <si>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</si>
  <si>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</si>
  <si>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</si>
  <si>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</si>
  <si>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</si>
  <si>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</si>
  <si>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</si>
  <si>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</si>
  <si>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</si>
  <si>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</si>
  <si>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</si>
  <si>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</si>
  <si>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</si>
  <si>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</si>
  <si>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</si>
  <si>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</si>
  <si>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</si>
  <si>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</si>
  <si>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</si>
  <si>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</si>
  <si>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</si>
  <si>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</si>
  <si>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</si>
  <si>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</si>
  <si>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</si>
  <si>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</si>
  <si>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</si>
  <si>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</si>
  <si>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</si>
  <si>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</si>
  <si>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</si>
  <si>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</si>
  <si>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</si>
  <si>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</si>
  <si>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</si>
  <si>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</si>
  <si>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</si>
  <si>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</si>
  <si>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</si>
  <si>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</si>
  <si>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</si>
  <si>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</si>
  <si>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</si>
  <si>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</si>
  <si>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</si>
  <si>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</si>
  <si>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</si>
  <si>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</si>
  <si>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</si>
  <si>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</si>
  <si>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</si>
  <si>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</si>
  <si>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</si>
  <si>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</si>
  <si>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</si>
  <si>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</si>
  <si>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</si>
  <si>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</si>
  <si>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</si>
  <si>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</si>
  <si>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</si>
  <si>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</si>
  <si>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</si>
  <si>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</si>
  <si>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</si>
  <si>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</si>
  <si>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</si>
  <si>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</si>
  <si>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</si>
  <si>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</si>
  <si>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</si>
  <si>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</si>
  <si>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</si>
  <si>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</si>
  <si>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</si>
  <si>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</si>
  <si>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</si>
  <si>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</si>
  <si>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</si>
  <si>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</si>
  <si>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</si>
  <si>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</si>
  <si>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</si>
  <si>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</si>
  <si>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</si>
  <si>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</si>
  <si>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</si>
  <si>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</si>
  <si>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</si>
  <si>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</si>
  <si>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</si>
  <si>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</si>
  <si>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</si>
  <si>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</si>
  <si>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</si>
  <si>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</si>
  <si>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</si>
  <si>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</si>
  <si>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</si>
  <si>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</si>
  <si>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</si>
  <si>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</si>
  <si>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</si>
  <si>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</si>
  <si>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</si>
  <si>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</si>
  <si>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</si>
  <si>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</si>
  <si>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</si>
  <si>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</si>
  <si>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</si>
  <si>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</si>
  <si>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</si>
  <si>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</si>
  <si>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</si>
  <si>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</si>
  <si>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</si>
  <si>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</si>
  <si>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</si>
  <si>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</si>
  <si>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</si>
  <si>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</si>
  <si>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</si>
  <si>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</si>
  <si>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</si>
  <si>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</si>
  <si>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</si>
  <si>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</si>
  <si>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</si>
  <si>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</si>
  <si>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</si>
  <si>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</si>
  <si>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</si>
  <si>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</si>
  <si>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</si>
  <si>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</si>
  <si>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</si>
  <si>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</si>
  <si>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</si>
  <si>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</si>
  <si>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</si>
  <si>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</si>
  <si>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</si>
  <si>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</si>
  <si>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</si>
  <si>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</si>
  <si>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</si>
  <si>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</si>
  <si>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</si>
  <si>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</si>
  <si>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</si>
  <si>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</si>
  <si>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</si>
  <si>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</si>
  <si>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</si>
  <si>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</si>
  <si>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</si>
  <si>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</si>
  <si>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</si>
  <si>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</si>
  <si>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</si>
  <si>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</si>
  <si>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</si>
  <si>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</si>
  <si>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</si>
  <si>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</si>
  <si>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</si>
  <si>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</si>
  <si>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</si>
  <si>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</si>
  <si>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</si>
  <si>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</si>
  <si>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</si>
  <si>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</si>
  <si>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</si>
  <si>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</si>
  <si>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</si>
  <si>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</si>
  <si>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</si>
  <si>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</si>
  <si>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</si>
  <si>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</si>
  <si>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</si>
  <si>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</si>
  <si>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</si>
  <si>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</si>
  <si>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</si>
  <si>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</si>
  <si>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</si>
  <si>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</si>
  <si>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</si>
  <si>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</si>
  <si>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</si>
  <si>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</si>
  <si>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</si>
  <si>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</si>
  <si>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</si>
  <si>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</si>
  <si>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</si>
  <si>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</si>
  <si>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</si>
  <si>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</si>
  <si>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</si>
  <si>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</si>
  <si>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</si>
  <si>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</si>
  <si>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</si>
  <si>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</si>
  <si>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</si>
  <si>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</si>
  <si>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</si>
  <si>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</si>
  <si>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</si>
  <si>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</si>
  <si>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</si>
  <si>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</si>
  <si>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</si>
  <si>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</si>
  <si>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</si>
  <si>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</si>
  <si>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</si>
  <si>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</si>
  <si>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</si>
  <si>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</si>
  <si>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</si>
  <si>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</si>
  <si>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</si>
  <si>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</si>
  <si>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</si>
  <si>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</si>
  <si>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</si>
  <si>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</si>
  <si>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</si>
  <si>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</si>
  <si>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</si>
  <si>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</si>
  <si>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</si>
  <si>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</si>
  <si>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</si>
  <si>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</si>
  <si>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</si>
  <si>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</si>
  <si>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</si>
  <si>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</si>
  <si>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</si>
  <si>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</si>
  <si>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</si>
  <si>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</si>
  <si>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</si>
  <si>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</si>
  <si>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</si>
  <si>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</si>
  <si>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</si>
  <si>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</si>
  <si>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</si>
  <si>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</si>
  <si>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</si>
  <si>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</si>
  <si>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</si>
  <si>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</si>
  <si>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</si>
  <si>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</si>
  <si>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</si>
  <si>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</si>
  <si>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</si>
  <si>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</si>
  <si>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</si>
  <si>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</si>
  <si>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</si>
  <si>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</si>
  <si>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</si>
  <si>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</si>
  <si>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</si>
  <si>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</si>
  <si>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</si>
  <si>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</si>
  <si>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</si>
  <si>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</si>
  <si>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</si>
  <si>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</si>
  <si>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</si>
  <si>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</si>
  <si>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</si>
  <si>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</si>
  <si>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</si>
  <si>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</si>
  <si>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</si>
  <si>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</si>
  <si>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</si>
  <si>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</si>
  <si>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</si>
  <si>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</si>
  <si>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</si>
  <si>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</si>
  <si>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</si>
  <si>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</si>
  <si>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</si>
  <si>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</si>
  <si>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</si>
  <si>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</si>
  <si>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</si>
  <si>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</si>
  <si>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</si>
  <si>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</si>
  <si>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</si>
  <si>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</si>
  <si>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</si>
  <si>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</si>
  <si>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</si>
  <si>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</si>
  <si>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</si>
  <si>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</si>
  <si>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</si>
  <si>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</si>
  <si>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</si>
  <si>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</si>
  <si>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</si>
  <si>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</si>
  <si>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</si>
  <si>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</si>
  <si>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</si>
  <si>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</si>
  <si>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</si>
  <si>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</si>
  <si>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</si>
  <si>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</si>
  <si>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</si>
  <si>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</si>
  <si>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</si>
  <si>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</si>
  <si>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</si>
  <si>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</si>
  <si>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</si>
  <si>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</si>
  <si>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</si>
  <si>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</si>
  <si>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</si>
  <si>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</si>
  <si>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</si>
  <si>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</si>
  <si>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</si>
  <si>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</si>
  <si>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</si>
  <si>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</si>
  <si>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</si>
  <si>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</si>
  <si>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</si>
  <si>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</si>
  <si>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</si>
  <si>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</si>
  <si>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</si>
  <si>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</si>
  <si>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</si>
  <si>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</si>
  <si>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</si>
  <si>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</si>
  <si>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</si>
  <si>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</si>
  <si>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</si>
  <si>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</si>
  <si>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</si>
  <si>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</si>
  <si>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</si>
  <si>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</si>
  <si>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</si>
  <si>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</si>
  <si>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</si>
  <si>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</si>
  <si>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</si>
  <si>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</si>
  <si>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</si>
  <si>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</si>
  <si>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</si>
  <si>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</si>
  <si>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</si>
  <si>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</si>
  <si>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</si>
  <si>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</si>
  <si>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</si>
  <si>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</si>
  <si>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</si>
  <si>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</si>
  <si>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</si>
  <si>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</si>
  <si>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</si>
  <si>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</si>
  <si>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</si>
  <si>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</si>
  <si>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</si>
  <si>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</si>
  <si>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</si>
  <si>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</si>
  <si>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</si>
  <si>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</si>
  <si>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</si>
  <si>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</si>
  <si>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</si>
  <si>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</si>
  <si>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</si>
  <si>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</si>
  <si>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</si>
  <si>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</si>
  <si>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</si>
  <si>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</si>
  <si>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</si>
  <si>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</si>
  <si>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</si>
  <si>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</si>
  <si>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</si>
  <si>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</si>
  <si>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</si>
  <si>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</si>
  <si>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</si>
  <si>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</si>
  <si>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</si>
  <si>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</si>
  <si>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</si>
  <si>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</si>
  <si>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</si>
  <si>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</si>
  <si>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</si>
  <si>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</si>
  <si>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</si>
  <si>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</si>
  <si>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</si>
  <si>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</si>
  <si>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</si>
  <si>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</si>
  <si>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</si>
  <si>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</si>
  <si>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</si>
  <si>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</si>
  <si>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</si>
  <si>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</si>
  <si>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</si>
  <si>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</si>
  <si>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</si>
  <si>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</si>
  <si>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</si>
  <si>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</si>
  <si>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</si>
  <si>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</si>
  <si>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</si>
  <si>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</si>
  <si>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</si>
  <si>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</si>
  <si>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</si>
  <si>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</si>
  <si>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</si>
  <si>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</si>
  <si>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</si>
  <si>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</si>
  <si>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</si>
  <si>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</si>
  <si>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</si>
  <si>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</si>
  <si>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</si>
  <si>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</si>
  <si>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</si>
  <si>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</si>
  <si>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</si>
  <si>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</si>
  <si>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</si>
  <si>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</si>
  <si>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</si>
  <si>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</si>
  <si>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</si>
  <si>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</si>
  <si>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</si>
  <si>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</si>
  <si>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</si>
  <si>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</si>
  <si>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</si>
  <si>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</si>
  <si>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</si>
  <si>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</si>
  <si>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</si>
  <si>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</si>
  <si>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</si>
  <si>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</si>
  <si>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</si>
  <si>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</si>
  <si>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</si>
  <si>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</si>
  <si>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</si>
  <si>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</si>
  <si>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</si>
  <si>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</si>
  <si>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</si>
  <si>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</si>
  <si>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</si>
  <si>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</si>
  <si>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</si>
  <si>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</si>
  <si>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</si>
  <si>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</si>
  <si>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</si>
  <si>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</si>
  <si>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</si>
  <si>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</si>
  <si>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</si>
  <si>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</si>
  <si>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</si>
  <si>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</si>
  <si>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</si>
  <si>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</si>
  <si>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</si>
  <si>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</si>
  <si>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</si>
  <si>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</si>
  <si>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</si>
  <si>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</si>
  <si>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</si>
  <si>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</si>
  <si>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</si>
  <si>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</si>
  <si>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</si>
  <si>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</si>
  <si>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</si>
  <si>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</si>
  <si>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</si>
  <si>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</si>
  <si>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</si>
  <si>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</si>
  <si>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</si>
  <si>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</si>
  <si>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</si>
  <si>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</si>
  <si>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</si>
  <si>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</si>
  <si>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</si>
  <si>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</si>
  <si>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</si>
  <si>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</si>
  <si>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</si>
  <si>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</si>
  <si>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</si>
  <si>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</si>
  <si>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</si>
  <si>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</si>
  <si>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</si>
  <si>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</si>
  <si>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</si>
  <si>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</si>
  <si>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</si>
  <si>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</si>
  <si>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</si>
  <si>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</si>
  <si>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</si>
  <si>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</si>
  <si>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</si>
  <si>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</si>
  <si>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</si>
  <si>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</si>
  <si>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</si>
  <si>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</si>
  <si>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</si>
  <si>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</si>
  <si>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</si>
  <si>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</si>
  <si>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</si>
  <si>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</si>
  <si>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</si>
  <si>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</si>
  <si>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</si>
  <si>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</si>
  <si>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</si>
  <si>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</si>
  <si>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</si>
  <si>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</si>
  <si>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</si>
  <si>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</si>
  <si>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</si>
  <si>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</si>
  <si>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</si>
  <si>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</si>
  <si>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</si>
  <si>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</si>
  <si>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</si>
  <si>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</si>
  <si>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</si>
  <si>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</si>
  <si>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</si>
  <si>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</si>
  <si>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</si>
  <si>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</si>
  <si>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</si>
  <si>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</si>
  <si>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</si>
  <si>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</si>
  <si>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</si>
  <si>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</si>
  <si>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</si>
  <si>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</si>
  <si>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</si>
  <si>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</si>
  <si>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</si>
  <si>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</si>
  <si>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</si>
  <si>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</si>
  <si>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</si>
  <si>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</si>
  <si>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</si>
  <si>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</si>
  <si>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</si>
  <si>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</si>
  <si>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</si>
  <si>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</si>
  <si>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</si>
  <si>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</si>
  <si>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</si>
  <si>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</si>
  <si>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</si>
  <si>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</si>
  <si>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</si>
  <si>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</si>
  <si>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</si>
  <si>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</si>
  <si>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</si>
  <si>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</si>
  <si>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</si>
  <si>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</si>
  <si>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</si>
  <si>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</si>
  <si>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</si>
  <si>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</si>
  <si>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</si>
  <si>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</si>
  <si>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</si>
  <si>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</si>
  <si>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</si>
  <si>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</si>
  <si>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</si>
  <si>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</si>
  <si>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</si>
  <si>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</si>
  <si>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</si>
  <si>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</si>
  <si>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</si>
  <si>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</si>
  <si>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</si>
  <si>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</si>
  <si>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</si>
  <si>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</si>
  <si>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</si>
  <si>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</si>
  <si>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</si>
  <si>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</si>
  <si>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</si>
  <si>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</si>
  <si>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</si>
  <si>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</si>
  <si>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</si>
  <si>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</si>
  <si>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</si>
  <si>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</si>
  <si>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</si>
  <si>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</si>
  <si>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</si>
  <si>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</si>
  <si>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</si>
  <si>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</si>
  <si>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</si>
  <si>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</si>
  <si>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</si>
  <si>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</si>
  <si>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</si>
  <si>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</si>
  <si>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</si>
  <si>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</si>
  <si>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</si>
  <si>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</si>
  <si>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</si>
  <si>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</si>
  <si>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</si>
  <si>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</si>
  <si>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</si>
  <si>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</si>
  <si>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</si>
  <si>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</si>
  <si>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</si>
  <si>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</si>
  <si>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</si>
  <si>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</si>
  <si>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</si>
  <si>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</si>
  <si>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</si>
  <si>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</si>
  <si>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</si>
  <si>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</si>
  <si>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</si>
  <si>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</si>
  <si>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</si>
  <si>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</si>
  <si>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</si>
  <si>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</si>
  <si>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</si>
  <si>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</si>
  <si>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</si>
  <si>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</si>
  <si>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</si>
  <si>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</si>
  <si>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</si>
  <si>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</si>
  <si>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</si>
  <si>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</si>
  <si>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</si>
  <si>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</si>
  <si>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</si>
  <si>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</si>
  <si>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</si>
  <si>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</si>
  <si>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</si>
  <si>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</si>
  <si>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</si>
  <si>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</si>
  <si>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</si>
  <si>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</si>
  <si>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</si>
  <si>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</si>
  <si>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</si>
  <si>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</si>
  <si>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</si>
  <si>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</si>
  <si>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</si>
  <si>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</si>
  <si>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</si>
  <si>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</si>
  <si>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</si>
  <si>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</si>
  <si>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</si>
  <si>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</si>
  <si>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</si>
  <si>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</si>
  <si>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</si>
  <si>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</si>
  <si>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</si>
  <si>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</si>
  <si>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</si>
  <si>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</si>
  <si>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</si>
  <si>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</si>
  <si>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</si>
  <si>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</si>
  <si>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</si>
  <si>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</si>
  <si>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</si>
  <si>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</si>
  <si>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</si>
  <si>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</si>
  <si>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</si>
  <si>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</si>
  <si>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</si>
  <si>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</si>
  <si>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</si>
  <si>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</si>
  <si>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</si>
  <si>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</si>
  <si>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</si>
  <si>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</si>
  <si>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</si>
  <si>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</si>
  <si>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</si>
  <si>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</si>
  <si>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</si>
  <si>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</si>
  <si>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</si>
  <si>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</si>
  <si>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</si>
  <si>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</si>
  <si>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</si>
  <si>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</si>
  <si>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</si>
  <si>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</si>
  <si>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</si>
  <si>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</si>
  <si>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</si>
  <si>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</si>
  <si>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</si>
  <si>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</si>
  <si>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</si>
  <si>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</si>
  <si>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</si>
  <si>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</si>
  <si>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</si>
  <si>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</si>
  <si>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</si>
  <si>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</si>
  <si>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</si>
  <si>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</si>
  <si>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</si>
  <si>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</si>
  <si>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</si>
  <si>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</si>
  <si>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</si>
  <si>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</si>
  <si>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</si>
  <si>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</si>
  <si>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</si>
  <si>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</si>
  <si>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</si>
  <si>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</si>
  <si>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</si>
  <si>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</si>
  <si>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</si>
  <si>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</si>
  <si>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</si>
  <si>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</si>
  <si>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</si>
  <si>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</si>
  <si>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</si>
  <si>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</si>
  <si>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</si>
  <si>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</si>
  <si>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</si>
  <si>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</si>
  <si>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</si>
  <si>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</si>
  <si>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</si>
  <si>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</si>
  <si>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</si>
  <si>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</si>
  <si>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</si>
  <si>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</si>
  <si>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</si>
  <si>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</si>
  <si>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</si>
  <si>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</si>
  <si>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</si>
  <si>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</si>
  <si>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</si>
  <si>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</si>
  <si>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</si>
  <si>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</si>
  <si>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</si>
  <si>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</si>
  <si>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</si>
  <si>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</si>
  <si>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</si>
  <si>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</si>
  <si>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</si>
  <si>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</si>
  <si>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</si>
  <si>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</si>
  <si>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</si>
  <si>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</si>
  <si>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</si>
  <si>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</si>
  <si>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</si>
  <si>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</si>
  <si>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</si>
  <si>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</si>
  <si>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</si>
  <si>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</si>
  <si>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</si>
  <si>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</si>
  <si>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</si>
  <si>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</si>
  <si>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</si>
  <si>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</si>
  <si>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</si>
  <si>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</si>
  <si>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</si>
  <si>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</si>
  <si>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</si>
  <si>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</si>
  <si>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</si>
  <si>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</si>
  <si>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</si>
  <si>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</si>
  <si>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</si>
  <si>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</si>
  <si>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</si>
  <si>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</si>
  <si>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</si>
  <si>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</si>
  <si>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</si>
  <si>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</si>
  <si>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</si>
  <si>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</si>
  <si>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</si>
  <si>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</si>
  <si>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</si>
  <si>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</si>
  <si>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</si>
  <si>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</si>
  <si>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</si>
  <si>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</si>
  <si>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</si>
  <si>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</si>
  <si>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</si>
  <si>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</si>
  <si>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</si>
  <si>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</si>
  <si>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</si>
  <si>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</si>
  <si>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</si>
  <si>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</si>
  <si>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</si>
  <si>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</si>
  <si>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</si>
  <si>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</si>
  <si>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</si>
  <si>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</si>
  <si>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</si>
  <si>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</si>
  <si>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</si>
  <si>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</si>
  <si>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</si>
  <si>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</si>
  <si>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</si>
  <si>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</si>
  <si>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</si>
  <si>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</si>
  <si>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</si>
  <si>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</si>
  <si>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</si>
  <si>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</si>
  <si>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</si>
  <si>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</si>
  <si>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</si>
  <si>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</si>
  <si>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</si>
  <si>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</si>
  <si>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</si>
  <si>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</si>
  <si>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</si>
  <si>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</si>
  <si>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</si>
  <si>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</si>
  <si>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</si>
  <si>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</si>
  <si>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</si>
  <si>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</si>
  <si>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</si>
  <si>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</si>
  <si>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</si>
  <si>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</si>
  <si>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</si>
  <si>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</si>
  <si>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</si>
  <si>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</si>
  <si>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</si>
  <si>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</si>
  <si>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</si>
  <si>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</si>
  <si>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</si>
  <si>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</si>
  <si>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</si>
  <si>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</si>
  <si>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</si>
  <si>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</si>
  <si>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</si>
  <si>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</si>
  <si>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</si>
  <si>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</si>
  <si>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</si>
  <si>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</si>
  <si>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</si>
  <si>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</si>
  <si>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</si>
  <si>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</si>
  <si>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</si>
  <si>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</si>
  <si>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</si>
  <si>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</si>
  <si>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</si>
  <si>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</si>
  <si>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</si>
  <si>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</si>
  <si>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</si>
  <si>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</si>
  <si>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</si>
  <si>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</si>
  <si>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</si>
  <si>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</si>
  <si>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</si>
  <si>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</si>
  <si>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</si>
  <si>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</si>
  <si>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</si>
  <si>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</si>
  <si>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</si>
  <si>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</si>
  <si>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</si>
  <si>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</si>
  <si>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</si>
  <si>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</si>
  <si>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</si>
  <si>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</si>
  <si>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</si>
  <si>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</si>
  <si>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</si>
  <si>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</si>
  <si>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</si>
  <si>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</si>
  <si>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</si>
  <si>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</si>
  <si>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</si>
  <si>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</si>
  <si>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</si>
  <si>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</si>
  <si>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</si>
  <si>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</si>
  <si>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</si>
  <si>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</si>
  <si>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</si>
  <si>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</si>
  <si>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</si>
  <si>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</si>
  <si>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</si>
  <si>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</si>
  <si>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</si>
  <si>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</si>
  <si>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</si>
  <si>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</si>
  <si>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</si>
  <si>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</si>
  <si>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</si>
  <si>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</si>
  <si>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</si>
  <si>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</si>
  <si>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</si>
  <si>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</si>
  <si>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</si>
  <si>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</si>
  <si>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</si>
  <si>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</si>
  <si>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</si>
  <si>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</si>
  <si>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</si>
  <si>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</si>
  <si>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</si>
  <si>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</si>
  <si>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</si>
  <si>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</si>
  <si>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</si>
  <si>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</si>
  <si>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</si>
  <si>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</si>
  <si>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</si>
  <si>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</si>
  <si>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</si>
  <si>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</si>
  <si>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</si>
  <si>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</si>
  <si>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</si>
  <si>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</si>
  <si>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</si>
  <si>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</si>
  <si>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</si>
  <si>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</si>
  <si>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</si>
  <si>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</si>
  <si>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</si>
  <si>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</si>
  <si>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</si>
  <si>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</si>
  <si>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</si>
  <si>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</si>
  <si>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</si>
  <si>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</si>
  <si>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</si>
  <si>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</si>
  <si>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</si>
  <si>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</si>
  <si>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</si>
  <si>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</si>
  <si>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</si>
  <si>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</si>
  <si>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</si>
  <si>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</si>
  <si>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</si>
  <si>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</si>
  <si>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</si>
  <si>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</si>
  <si>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</si>
  <si>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</si>
  <si>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</si>
  <si>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</si>
  <si>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</si>
  <si>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</si>
  <si>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</si>
  <si>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</si>
  <si>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</si>
  <si>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</si>
  <si>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</si>
  <si>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</si>
  <si>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</si>
  <si>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</si>
  <si>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</si>
  <si>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</si>
  <si>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</si>
  <si>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</si>
  <si>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</si>
  <si>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</si>
  <si>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</si>
  <si>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</si>
  <si>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</si>
  <si>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</si>
  <si>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</si>
  <si>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</si>
  <si>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</si>
  <si>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</si>
  <si>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</si>
  <si>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</si>
  <si>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</si>
  <si>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</si>
  <si>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</si>
  <si>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</si>
  <si>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</si>
  <si>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</si>
  <si>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</si>
  <si>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</si>
  <si>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</si>
  <si>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</si>
  <si>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</si>
  <si>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</si>
  <si>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</si>
  <si>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</si>
  <si>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</si>
  <si>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</si>
  <si>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</si>
  <si>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</si>
  <si>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</si>
  <si>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</si>
  <si>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</si>
  <si>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</si>
  <si>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</si>
  <si>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</si>
  <si>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</si>
  <si>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</si>
  <si>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</si>
  <si>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</si>
  <si>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</si>
  <si>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</si>
  <si>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</si>
  <si>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</si>
  <si>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</si>
  <si>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</si>
  <si>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</si>
  <si>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</si>
  <si>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</si>
  <si>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</si>
  <si>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</si>
  <si>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</si>
  <si>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</si>
  <si>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</si>
  <si>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</si>
  <si>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</si>
  <si>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</si>
  <si>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</si>
  <si>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</si>
  <si>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</si>
  <si>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</si>
  <si>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</si>
  <si>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</si>
  <si>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</si>
  <si>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</si>
  <si>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</si>
  <si>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</si>
  <si>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</si>
  <si>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</si>
  <si>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</si>
  <si>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</si>
  <si>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</si>
  <si>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</si>
  <si>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</si>
  <si>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</si>
  <si>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</si>
  <si>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</si>
  <si>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</si>
  <si>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</si>
  <si>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</si>
  <si>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</si>
  <si>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</si>
  <si>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</si>
  <si>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</si>
  <si>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</si>
  <si>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</si>
  <si>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</si>
  <si>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</si>
  <si>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</si>
  <si>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</si>
  <si>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</si>
  <si>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</si>
  <si>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</si>
  <si>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</si>
  <si>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</si>
  <si>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</si>
  <si>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</si>
  <si>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</si>
  <si>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</si>
  <si>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</si>
  <si>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</si>
  <si>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</si>
  <si>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</si>
  <si>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</si>
  <si>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</si>
  <si>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</si>
  <si>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</si>
  <si>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</si>
  <si>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</si>
  <si>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</si>
  <si>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</si>
  <si>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</si>
  <si>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</si>
  <si>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</si>
  <si>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</si>
  <si>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</si>
  <si>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</si>
  <si>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</si>
  <si>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</si>
  <si>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</si>
  <si>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</si>
  <si>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</si>
  <si>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</si>
  <si>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</si>
  <si>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</si>
  <si>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</si>
  <si>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</si>
  <si>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</si>
  <si>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</si>
  <si>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</si>
  <si>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</si>
  <si>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</si>
  <si>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</si>
  <si>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</si>
  <si>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</si>
  <si>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</si>
  <si>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</si>
  <si>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</si>
  <si>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</si>
  <si>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</si>
  <si>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</si>
  <si>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</si>
  <si>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</si>
  <si>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</si>
  <si>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</si>
  <si>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</si>
  <si>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</si>
  <si>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</si>
  <si>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</si>
  <si>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</si>
  <si>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</si>
  <si>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</si>
  <si>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</si>
  <si>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</si>
  <si>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</si>
  <si>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</si>
  <si>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</si>
  <si>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</si>
  <si>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</si>
  <si>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</si>
  <si>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</si>
  <si>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</si>
  <si>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</si>
  <si>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</si>
  <si>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</si>
  <si>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</si>
  <si>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</si>
  <si>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</si>
  <si>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</si>
  <si>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</si>
  <si>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</si>
  <si>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</si>
  <si>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</si>
  <si>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</si>
  <si>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</si>
  <si>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</si>
  <si>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</si>
  <si>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</si>
  <si>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</si>
  <si>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</si>
  <si>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</si>
  <si>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</si>
  <si>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</si>
  <si>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</si>
  <si>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</si>
  <si>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</si>
  <si>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</si>
  <si>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</si>
  <si>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</si>
  <si>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</si>
  <si>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</si>
  <si>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</si>
  <si>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</si>
  <si>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</si>
  <si>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</si>
  <si>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</si>
  <si>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</si>
  <si>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</si>
  <si>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</si>
  <si>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</si>
  <si>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</si>
  <si>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</si>
  <si>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</si>
  <si>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</si>
  <si>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</si>
  <si>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</si>
  <si>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</si>
  <si>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</si>
  <si>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</si>
  <si>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</si>
  <si>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</si>
  <si>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</si>
  <si>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</si>
  <si>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</si>
  <si>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</si>
  <si>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</si>
  <si>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</si>
  <si>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</si>
  <si>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</si>
  <si>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</si>
  <si>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</si>
  <si>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</si>
  <si>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</si>
  <si>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</si>
  <si>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</si>
  <si>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</si>
  <si>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</si>
  <si>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</si>
  <si>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</si>
  <si>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</si>
  <si>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</si>
  <si>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</si>
  <si>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</si>
  <si>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</si>
  <si>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</si>
  <si>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</si>
  <si>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</si>
  <si>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</si>
  <si>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</si>
  <si>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</si>
  <si>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</si>
  <si>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</si>
  <si>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</si>
  <si>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</si>
  <si>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</si>
  <si>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</si>
  <si>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</si>
  <si>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</si>
  <si>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</si>
  <si>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</si>
  <si>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</si>
  <si>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</si>
  <si>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</si>
  <si>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</si>
  <si>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</si>
  <si>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</si>
  <si>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</si>
  <si>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</si>
  <si>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</si>
  <si>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</si>
  <si>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</si>
  <si>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</si>
  <si>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</si>
  <si>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</si>
  <si>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</si>
  <si>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</si>
  <si>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</si>
  <si>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</si>
  <si>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</si>
  <si>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</si>
  <si>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</si>
  <si>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</si>
  <si>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</si>
  <si>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</si>
  <si>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</si>
  <si>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</si>
  <si>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</si>
  <si>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</si>
  <si>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</si>
  <si>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</si>
  <si>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</si>
  <si>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</si>
  <si>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</si>
  <si>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</si>
  <si>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</si>
  <si>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</si>
  <si>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</si>
  <si>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</si>
  <si>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</si>
  <si>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</si>
  <si>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</si>
  <si>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</si>
  <si>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</si>
  <si>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</si>
  <si>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</si>
  <si>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</si>
  <si>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</si>
  <si>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</si>
  <si>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</si>
  <si>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</si>
  <si>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</si>
  <si>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</si>
  <si>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</si>
  <si>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</si>
  <si>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</si>
  <si>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</si>
  <si>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</si>
  <si>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</si>
  <si>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</si>
  <si>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</si>
  <si>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</si>
  <si>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</si>
  <si>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</si>
  <si>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</si>
  <si>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</si>
  <si>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</si>
  <si>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</si>
  <si>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</si>
  <si>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</si>
  <si>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</si>
  <si>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</si>
  <si>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</si>
  <si>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</si>
  <si>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</si>
  <si>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</si>
  <si>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</si>
  <si>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</si>
  <si>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</si>
  <si>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</si>
  <si>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</si>
  <si>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</si>
  <si>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</si>
  <si>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</si>
  <si>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</si>
  <si>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</si>
  <si>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</si>
  <si>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</si>
  <si>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</si>
  <si>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</si>
  <si>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</si>
  <si>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</si>
  <si>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</si>
  <si>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</si>
  <si>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</si>
  <si>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</si>
  <si>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</si>
  <si>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</si>
  <si>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</si>
  <si>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</si>
  <si>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</si>
  <si>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</si>
  <si>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</si>
  <si>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</si>
  <si>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</si>
  <si>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</si>
  <si>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</si>
  <si>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</si>
  <si>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</si>
  <si>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</si>
  <si>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</si>
  <si>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</si>
  <si>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</si>
  <si>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</si>
  <si>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</si>
  <si>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</si>
  <si>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</si>
  <si>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</si>
  <si>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</si>
  <si>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</si>
  <si>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</si>
  <si>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</si>
  <si>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</si>
  <si>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</si>
  <si>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</si>
  <si>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</si>
  <si>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</si>
  <si>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</si>
  <si>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</si>
  <si>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</si>
  <si>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</si>
  <si>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</si>
  <si>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</si>
  <si>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</si>
  <si>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</si>
  <si>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</si>
  <si>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</si>
  <si>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</si>
  <si>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</si>
  <si>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</si>
  <si>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</si>
  <si>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</si>
  <si>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</si>
  <si>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</si>
  <si>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</si>
  <si>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</si>
  <si>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</si>
  <si>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</si>
  <si>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</si>
  <si>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</si>
  <si>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</si>
  <si>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</si>
  <si>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</si>
  <si>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</si>
  <si>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</si>
  <si>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</si>
  <si>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</si>
  <si>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</si>
  <si>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</si>
  <si>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</si>
  <si>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</si>
  <si>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</si>
  <si>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</si>
  <si>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</si>
  <si>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</si>
  <si>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</si>
  <si>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</si>
  <si>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</si>
  <si>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</si>
  <si>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</si>
  <si>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</si>
  <si>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</si>
  <si>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</si>
  <si>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</si>
  <si>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</si>
  <si>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</si>
  <si>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</si>
  <si>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</si>
  <si>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</si>
  <si>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</si>
  <si>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</si>
  <si>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</si>
  <si>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</si>
  <si>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</si>
  <si>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</si>
  <si>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</si>
  <si>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</si>
  <si>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</si>
  <si>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</si>
  <si>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</si>
  <si>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</si>
  <si>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</si>
  <si>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</si>
  <si>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</si>
  <si>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</si>
  <si>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</si>
  <si>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</si>
  <si>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</si>
  <si>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</si>
  <si>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</si>
  <si>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</si>
  <si>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</si>
  <si>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</si>
  <si>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</si>
  <si>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</si>
  <si>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</si>
  <si>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</si>
  <si>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</si>
  <si>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</si>
  <si>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</si>
  <si>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</si>
  <si>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</si>
  <si>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</si>
  <si>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</si>
  <si>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</si>
  <si>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</si>
  <si>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</si>
  <si>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</si>
  <si>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</si>
  <si>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</si>
  <si>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</si>
  <si>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</si>
  <si>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</si>
  <si>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</si>
  <si>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</si>
  <si>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</si>
  <si>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</si>
  <si>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</si>
  <si>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</si>
  <si>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</si>
  <si>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</si>
  <si>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</si>
  <si>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</si>
  <si>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</si>
  <si>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</si>
  <si>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</si>
  <si>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</si>
  <si>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</si>
  <si>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</si>
  <si>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</si>
  <si>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</si>
  <si>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</si>
  <si>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</si>
  <si>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</si>
  <si>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</si>
  <si>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</si>
  <si>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</si>
  <si>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</si>
  <si>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</si>
  <si>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</si>
  <si>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</si>
  <si>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</si>
  <si>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</si>
  <si>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</si>
  <si>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</si>
  <si>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</si>
  <si>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</si>
  <si>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</si>
  <si>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</si>
  <si>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</si>
  <si>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</si>
  <si>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</si>
  <si>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</si>
  <si>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</si>
  <si>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</si>
  <si>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</si>
  <si>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</si>
  <si>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</si>
  <si>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</si>
  <si>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</si>
  <si>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</si>
  <si>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</si>
  <si>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</si>
  <si>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</si>
  <si>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</si>
  <si>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</si>
  <si>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</si>
  <si>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</si>
  <si>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</si>
  <si>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</si>
  <si>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</si>
  <si>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</si>
  <si>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</si>
  <si>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</si>
  <si>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</si>
  <si>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</si>
  <si>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</si>
  <si>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</si>
  <si>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</si>
  <si>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</si>
  <si>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</si>
  <si>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</si>
  <si>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</si>
  <si>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</si>
  <si>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</si>
  <si>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</si>
  <si>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</si>
  <si>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</si>
  <si>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</si>
  <si>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</si>
  <si>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</si>
  <si>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</si>
  <si>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</si>
  <si>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</si>
  <si>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</si>
  <si>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</si>
  <si>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</si>
  <si>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</si>
  <si>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</si>
  <si>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</si>
  <si>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</si>
  <si>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</si>
  <si>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</si>
  <si>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</si>
  <si>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</si>
  <si>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</si>
  <si>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</si>
  <si>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</si>
  <si>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</si>
  <si>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</si>
  <si>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</si>
  <si>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</si>
  <si>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</si>
  <si>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</si>
  <si>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</si>
  <si>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</si>
  <si>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</si>
  <si>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</si>
  <si>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</si>
  <si>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</si>
  <si>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</si>
  <si>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</si>
  <si>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</si>
  <si>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</si>
  <si>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</si>
  <si>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</si>
  <si>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</si>
  <si>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</si>
  <si>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</si>
  <si>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</si>
  <si>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</si>
  <si>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</si>
  <si>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</si>
  <si>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</si>
  <si>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</si>
  <si>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</si>
  <si>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</si>
  <si>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</si>
  <si>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</si>
  <si>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</si>
  <si>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</si>
  <si>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</si>
  <si>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</si>
  <si>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</si>
  <si>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</si>
  <si>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</si>
  <si>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</si>
  <si>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</si>
  <si>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</si>
  <si>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</si>
  <si>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</si>
  <si>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</si>
  <si>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</si>
  <si>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</si>
  <si>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</si>
  <si>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</si>
  <si>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</si>
  <si>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</si>
  <si>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</si>
  <si>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</si>
  <si>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</si>
  <si>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</si>
  <si>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</si>
  <si>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</si>
  <si>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</si>
  <si>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</si>
  <si>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</si>
  <si>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</si>
  <si>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</si>
  <si>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</si>
  <si>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</si>
  <si>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</si>
  <si>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</si>
  <si>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</si>
  <si>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</si>
  <si>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</si>
  <si>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</si>
  <si>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</si>
  <si>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</si>
  <si>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</si>
  <si>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</si>
  <si>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</si>
  <si>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</si>
  <si>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</si>
  <si>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</si>
  <si>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</si>
  <si>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</si>
  <si>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</si>
  <si>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</si>
  <si>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</si>
  <si>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</si>
  <si>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</si>
  <si>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</si>
  <si>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</si>
  <si>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</si>
  <si>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</si>
  <si>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</si>
  <si>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</si>
  <si>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</si>
  <si>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</si>
  <si>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</si>
  <si>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</si>
  <si>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</si>
  <si>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</si>
  <si>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</si>
  <si>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</si>
  <si>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</si>
  <si>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</si>
  <si>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</si>
  <si>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</si>
  <si>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</si>
  <si>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</si>
  <si>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</si>
  <si>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</si>
  <si>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</si>
  <si>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</si>
  <si>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</si>
  <si>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</si>
  <si>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</si>
  <si>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</si>
  <si>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</si>
  <si>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</si>
  <si>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</si>
  <si>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</si>
  <si>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</si>
  <si>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</si>
  <si>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</si>
  <si>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</si>
  <si>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</si>
  <si>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</si>
  <si>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</si>
  <si>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</si>
  <si>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</si>
  <si>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</si>
  <si>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</si>
  <si>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</si>
  <si>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</si>
  <si>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</si>
  <si>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</si>
  <si>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</si>
  <si>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</si>
  <si>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</si>
  <si>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</si>
  <si>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</si>
  <si>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</si>
  <si>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</si>
  <si>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</si>
  <si>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</si>
  <si>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</si>
  <si>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</si>
  <si>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</si>
  <si>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</si>
  <si>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</si>
  <si>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</si>
  <si>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</si>
  <si>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</si>
  <si>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</si>
  <si>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</si>
  <si>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</si>
  <si>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</si>
  <si>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</si>
  <si>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</si>
  <si>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</si>
  <si>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</si>
  <si>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</si>
  <si>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</si>
  <si>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</si>
  <si>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</si>
  <si>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</si>
  <si>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</si>
  <si>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</si>
  <si>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</si>
  <si>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</si>
  <si>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</si>
  <si>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</si>
  <si>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</si>
  <si>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</si>
  <si>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</si>
  <si>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</si>
  <si>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</si>
  <si>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</si>
  <si>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</si>
  <si>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</si>
  <si>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</si>
  <si>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</si>
  <si>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</si>
  <si>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</si>
  <si>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</si>
  <si>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</si>
  <si>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</si>
  <si>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</si>
  <si>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</si>
  <si>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</si>
  <si>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</si>
  <si>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</si>
  <si>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</si>
  <si>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</si>
  <si>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</si>
  <si>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</si>
  <si>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</si>
  <si>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</si>
  <si>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</si>
  <si>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</si>
  <si>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</si>
  <si>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</si>
  <si>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</si>
  <si>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</si>
  <si>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</si>
  <si>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</si>
  <si>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</si>
  <si>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</si>
  <si>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</si>
  <si>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</si>
  <si>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</si>
  <si>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</si>
  <si>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</si>
  <si>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</si>
  <si>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</si>
  <si>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</si>
  <si>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</si>
  <si>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</si>
  <si>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</si>
  <si>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</si>
  <si>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</si>
  <si>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</si>
  <si>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</si>
  <si>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</si>
  <si>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</si>
  <si>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</si>
  <si>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</si>
  <si>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</si>
  <si>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</si>
  <si>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</si>
  <si>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</si>
  <si>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</si>
  <si>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</si>
  <si>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</si>
  <si>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</si>
  <si>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</si>
  <si>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</si>
  <si>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</si>
  <si>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</si>
  <si>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</si>
  <si>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</si>
  <si>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</si>
  <si>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</si>
  <si>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</si>
  <si>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</si>
  <si>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</si>
  <si>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</si>
  <si>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</si>
  <si>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</si>
  <si>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</si>
  <si>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</si>
  <si>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</si>
  <si>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</si>
  <si>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</si>
  <si>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</si>
  <si>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</si>
  <si>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</si>
  <si>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</si>
  <si>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</si>
  <si>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</si>
  <si>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</si>
  <si>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</si>
  <si>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</si>
  <si>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</si>
  <si>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</si>
  <si>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</si>
  <si>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</si>
  <si>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</si>
  <si>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</si>
  <si>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</si>
  <si>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</si>
  <si>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</si>
  <si>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</si>
  <si>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</si>
  <si>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</si>
  <si>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</si>
  <si>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</si>
  <si>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</si>
  <si>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</si>
  <si>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</si>
  <si>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</si>
  <si>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</si>
  <si>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</si>
  <si>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</si>
  <si>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</si>
  <si>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</si>
  <si>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</si>
  <si>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</si>
  <si>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</si>
  <si>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</si>
  <si>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</si>
  <si>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</si>
  <si>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</si>
  <si>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</si>
  <si>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</si>
  <si>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</si>
  <si>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</si>
  <si>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</si>
  <si>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</si>
  <si>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</si>
  <si>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</si>
  <si>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</si>
  <si>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</si>
  <si>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</si>
  <si>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</si>
  <si>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</si>
  <si>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</si>
  <si>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</si>
  <si>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</si>
  <si>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</si>
  <si>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</si>
  <si>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</si>
  <si>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</si>
  <si>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</si>
  <si>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</si>
  <si>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</si>
  <si>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</si>
  <si>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</si>
  <si>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</si>
  <si>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</si>
  <si>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</si>
  <si>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</si>
  <si>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</si>
  <si>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</si>
  <si>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</si>
  <si>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</si>
  <si>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</si>
  <si>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</si>
  <si>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</si>
  <si>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</si>
  <si>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</si>
  <si>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</si>
  <si>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</si>
  <si>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</si>
  <si>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</si>
  <si>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</si>
  <si>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</si>
  <si>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</si>
  <si>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</si>
  <si>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</si>
  <si>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</si>
  <si>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</si>
  <si>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</si>
  <si>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</si>
  <si>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</si>
  <si>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</si>
  <si>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</si>
  <si>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</si>
  <si>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</si>
  <si>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</si>
  <si>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</si>
  <si>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</si>
  <si>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</si>
  <si>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</si>
  <si>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</si>
  <si>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</si>
  <si>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</si>
  <si>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</si>
  <si>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</si>
  <si>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</si>
  <si>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</si>
  <si>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</si>
  <si>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</si>
  <si>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</si>
  <si>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</si>
  <si>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</si>
  <si>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</si>
  <si>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</si>
  <si>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</si>
  <si>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</si>
  <si>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</si>
  <si>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</si>
  <si>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</si>
  <si>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</si>
  <si>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</si>
  <si>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</si>
  <si>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</si>
  <si>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</si>
  <si>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</si>
  <si>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</si>
  <si>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</si>
  <si>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</si>
  <si>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</si>
  <si>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</si>
  <si>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</si>
  <si>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</si>
  <si>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</si>
  <si>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</si>
  <si>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</si>
  <si>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</si>
  <si>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</si>
  <si>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</si>
  <si>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</si>
  <si>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</si>
  <si>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</si>
  <si>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</si>
  <si>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</si>
  <si>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</si>
  <si>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</si>
  <si>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</si>
  <si>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</si>
  <si>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</si>
  <si>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</si>
  <si>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</si>
  <si>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</si>
  <si>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</si>
  <si>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</si>
  <si>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</si>
  <si>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</si>
  <si>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</si>
  <si>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</si>
  <si>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</si>
  <si>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</si>
  <si>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</si>
  <si>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</si>
  <si>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</si>
  <si>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</si>
  <si>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</si>
  <si>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</si>
  <si>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</si>
  <si>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</si>
  <si>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</si>
  <si>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</si>
  <si>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</si>
  <si>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</si>
  <si>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</si>
  <si>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</si>
  <si>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</si>
  <si>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</si>
  <si>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</si>
  <si>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</si>
  <si>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</si>
  <si>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</si>
  <si>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</si>
  <si>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</si>
  <si>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</si>
  <si>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</si>
  <si>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</si>
  <si>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</si>
  <si>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</si>
  <si>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</si>
  <si>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</si>
  <si>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</si>
  <si>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</si>
  <si>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</si>
  <si>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</si>
  <si>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</si>
  <si>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</si>
  <si>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</si>
  <si>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</si>
  <si>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</si>
  <si>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</si>
  <si>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</si>
  <si>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</si>
  <si>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</si>
  <si>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</si>
  <si>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</si>
  <si>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</si>
  <si>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</si>
  <si>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</si>
  <si>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</si>
  <si>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</si>
  <si>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</si>
  <si>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</si>
  <si>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</si>
  <si>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</si>
  <si>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</si>
  <si>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</si>
  <si>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</si>
  <si>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</si>
  <si>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</si>
  <si>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</si>
  <si>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</si>
  <si>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</si>
  <si>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</si>
  <si>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</si>
  <si>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</si>
  <si>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</si>
  <si>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</si>
  <si>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</si>
  <si>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</si>
  <si>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</si>
  <si>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</si>
  <si>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</si>
  <si>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</si>
  <si>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</si>
  <si>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</si>
  <si>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</si>
  <si>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</si>
  <si>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</si>
  <si>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</si>
  <si>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</si>
  <si>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</si>
  <si>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</si>
  <si>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</si>
  <si>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</si>
  <si>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</si>
  <si>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</si>
  <si>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</si>
  <si>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</si>
  <si>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</si>
  <si>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</si>
  <si>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</si>
  <si>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</si>
  <si>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</si>
  <si>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</si>
  <si>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</si>
  <si>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</si>
  <si>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</si>
  <si>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</si>
  <si>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</si>
  <si>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</si>
  <si>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</si>
  <si>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</si>
  <si>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</si>
  <si>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</si>
  <si>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</si>
  <si>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</si>
  <si>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</si>
  <si>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</si>
  <si>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</si>
  <si>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</si>
  <si>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</si>
  <si>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</si>
  <si>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</si>
  <si>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</si>
  <si>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</si>
  <si>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</si>
  <si>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</si>
  <si>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</si>
  <si>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</si>
  <si>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</si>
  <si>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</si>
  <si>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</si>
  <si>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</si>
  <si>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</si>
  <si>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</si>
  <si>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</si>
  <si>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</si>
  <si>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</si>
  <si>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</si>
  <si>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</si>
  <si>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</si>
  <si>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</si>
  <si>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</si>
  <si>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</si>
  <si>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</si>
  <si>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</si>
  <si>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</si>
  <si>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</si>
  <si>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</si>
  <si>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</si>
  <si>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</si>
  <si>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</si>
  <si>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</si>
  <si>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</si>
  <si>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</si>
  <si>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</si>
  <si>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</si>
  <si>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</si>
  <si>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</si>
  <si>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</si>
  <si>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</si>
  <si>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</si>
  <si>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</si>
  <si>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</si>
  <si>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</si>
  <si>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</si>
  <si>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</si>
  <si>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</si>
  <si>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</si>
  <si>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</si>
  <si>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</si>
  <si>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</si>
  <si>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</si>
  <si>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</si>
  <si>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</si>
  <si>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</si>
  <si>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</si>
  <si>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</si>
  <si>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</si>
  <si>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</si>
  <si>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</si>
  <si>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</si>
  <si>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</si>
  <si>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</si>
  <si>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</si>
  <si>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</si>
  <si>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</si>
  <si>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</si>
  <si>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</si>
  <si>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</si>
  <si>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</si>
  <si>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</si>
  <si>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</si>
  <si>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</si>
  <si>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</si>
  <si>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</si>
  <si>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</si>
  <si>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</si>
  <si>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</si>
  <si>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</si>
  <si>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</si>
  <si>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</si>
  <si>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</si>
  <si>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</si>
  <si>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</si>
  <si>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</si>
  <si>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</si>
  <si>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</si>
  <si>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</si>
  <si>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</si>
  <si>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</si>
  <si>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</si>
  <si>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</si>
  <si>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</si>
  <si>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</si>
  <si>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</si>
  <si>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</si>
  <si>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</si>
  <si>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</si>
  <si>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</si>
  <si>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</si>
  <si>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</si>
  <si>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</si>
  <si>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</si>
  <si>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</si>
  <si>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</si>
  <si>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</si>
  <si>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</si>
  <si>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</si>
  <si>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</si>
  <si>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</si>
  <si>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</si>
  <si>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</si>
  <si>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</si>
  <si>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</si>
  <si>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</si>
  <si>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</si>
  <si>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</si>
  <si>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</si>
  <si>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</si>
  <si>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</si>
  <si>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</si>
  <si>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</si>
  <si>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</si>
  <si>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</si>
  <si>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</si>
  <si>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</si>
  <si>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</si>
  <si>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</si>
  <si>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</si>
  <si>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</si>
  <si>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</si>
  <si>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</si>
  <si>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</si>
  <si>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</si>
  <si>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</si>
  <si>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</si>
  <si>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</si>
  <si>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</si>
  <si>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</si>
  <si>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</si>
  <si>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</si>
  <si>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</si>
  <si>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</si>
  <si>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</si>
  <si>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</si>
  <si>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</si>
  <si>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</si>
  <si>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</si>
  <si>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</si>
  <si>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</si>
  <si>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</si>
  <si>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</si>
  <si>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</si>
  <si>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</si>
  <si>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</si>
  <si>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</si>
  <si>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</si>
  <si>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</si>
  <si>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</si>
  <si>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</si>
  <si>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</si>
  <si>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</si>
  <si>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</si>
  <si>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</si>
  <si>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</si>
  <si>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</si>
  <si>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</si>
  <si>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</si>
  <si>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</si>
  <si>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</si>
  <si>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</si>
  <si>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</si>
  <si>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</si>
  <si>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</si>
  <si>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</si>
  <si>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</si>
  <si>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</si>
  <si>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</si>
  <si>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</si>
  <si>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</si>
  <si>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</si>
  <si>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</si>
  <si>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</si>
  <si>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</si>
  <si>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</si>
  <si>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</si>
  <si>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</si>
  <si>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</si>
  <si>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</si>
  <si>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</si>
  <si>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</si>
  <si>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</si>
  <si>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</si>
  <si>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</si>
  <si>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</si>
  <si>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</si>
  <si>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</si>
  <si>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</si>
  <si>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</si>
  <si>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</si>
  <si>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</si>
  <si>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</si>
  <si>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</si>
  <si>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</si>
  <si>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</si>
  <si>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</si>
  <si>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</si>
  <si>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</si>
  <si>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</si>
  <si>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</si>
  <si>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</si>
  <si>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</si>
  <si>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</si>
  <si>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</si>
  <si>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</si>
  <si>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</si>
  <si>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</si>
  <si>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</si>
  <si>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</si>
  <si>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</si>
  <si>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</si>
  <si>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</si>
  <si>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</si>
  <si>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</si>
  <si>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</si>
  <si>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</si>
  <si>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</si>
  <si>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</si>
  <si>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</si>
  <si>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</si>
  <si>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</si>
  <si>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</si>
  <si>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</si>
  <si>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</si>
  <si>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</si>
  <si>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</si>
  <si>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</si>
  <si>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</si>
  <si>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</si>
  <si>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</si>
  <si>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</si>
  <si>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</si>
  <si>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</si>
  <si>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</si>
  <si>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</si>
  <si>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</si>
  <si>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</si>
  <si>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</si>
  <si>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</si>
  <si>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</si>
  <si>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</si>
  <si>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</si>
  <si>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</si>
  <si>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</si>
  <si>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</si>
  <si>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</si>
  <si>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</si>
  <si>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</si>
  <si>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</si>
  <si>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</si>
  <si>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</si>
  <si>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</si>
  <si>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</si>
  <si>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</si>
  <si>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</si>
  <si>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</si>
  <si>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</si>
  <si>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</si>
  <si>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</si>
  <si>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</si>
  <si>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</si>
  <si>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</si>
  <si>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</si>
  <si>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</si>
  <si>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</si>
  <si>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</si>
  <si>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</si>
  <si>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</si>
  <si>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</si>
  <si>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</si>
  <si>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</si>
  <si>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</si>
  <si>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</si>
  <si>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</si>
  <si>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</si>
  <si>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</si>
  <si>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</si>
  <si>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</si>
  <si>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</si>
  <si>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</si>
  <si>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</si>
  <si>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</si>
  <si>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</si>
  <si>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</si>
  <si>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</si>
  <si>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</si>
  <si>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</si>
  <si>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</si>
  <si>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</si>
  <si>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</si>
  <si>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</si>
  <si>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</si>
  <si>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</si>
  <si>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</si>
  <si>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</si>
  <si>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</si>
  <si>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</si>
  <si>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</si>
  <si>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</si>
  <si>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</si>
  <si>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</si>
  <si>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</si>
  <si>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</si>
  <si>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</si>
  <si>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</si>
  <si>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</si>
  <si>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</si>
  <si>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</si>
  <si>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</si>
  <si>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</si>
  <si>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</si>
  <si>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</si>
  <si>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</si>
  <si>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</si>
  <si>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</si>
  <si>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</si>
  <si>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</si>
  <si>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</si>
  <si>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</si>
  <si>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</si>
  <si>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</si>
  <si>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</si>
  <si>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</si>
  <si>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</si>
  <si>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</si>
  <si>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</si>
  <si>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</si>
  <si>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</si>
  <si>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</si>
  <si>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</si>
  <si>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</si>
  <si>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</si>
  <si>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</si>
  <si>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</si>
  <si>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</si>
  <si>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</si>
  <si>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</si>
  <si>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</si>
  <si>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</si>
  <si>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</si>
  <si>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</si>
  <si>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</si>
  <si>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</si>
  <si>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</si>
  <si>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</si>
  <si>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</si>
  <si>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</si>
  <si>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</si>
  <si>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</si>
  <si>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</si>
  <si>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</si>
  <si>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</si>
  <si>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</si>
  <si>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</si>
  <si>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</si>
  <si>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</si>
  <si>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</si>
  <si>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</si>
  <si>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</si>
  <si>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</si>
  <si>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</si>
  <si>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</si>
  <si>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</si>
  <si>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</si>
  <si>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</si>
  <si>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</si>
  <si>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</si>
  <si>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</si>
  <si>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</si>
  <si>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</si>
  <si>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</si>
  <si>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</si>
  <si>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</si>
  <si>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</si>
  <si>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</si>
  <si>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</si>
  <si>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</si>
  <si>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</si>
  <si>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</si>
  <si>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</si>
  <si>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</si>
  <si>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</si>
  <si>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</si>
  <si>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</si>
  <si>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</si>
  <si>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</si>
  <si>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</si>
  <si>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</si>
  <si>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</si>
  <si>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</si>
  <si>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</si>
  <si>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</si>
  <si>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</si>
  <si>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</si>
  <si>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</si>
  <si>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</si>
  <si>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</si>
  <si>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</si>
  <si>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</si>
  <si>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</si>
  <si>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</si>
  <si>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</si>
  <si>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</si>
  <si>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</si>
  <si>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</si>
  <si>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</si>
  <si>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</si>
  <si>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</si>
  <si>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</si>
  <si>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</si>
  <si>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</si>
  <si>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</si>
  <si>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</si>
  <si>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</si>
  <si>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</si>
  <si>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</si>
  <si>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</si>
  <si>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</si>
  <si>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</si>
  <si>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</si>
  <si>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</si>
  <si>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</si>
  <si>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</si>
  <si>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</si>
  <si>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</si>
  <si>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</si>
  <si>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</si>
  <si>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</si>
  <si>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</si>
  <si>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</si>
  <si>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</si>
  <si>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</si>
  <si>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</si>
  <si>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</si>
  <si>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</si>
  <si>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</si>
  <si>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</si>
  <si>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</si>
  <si>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</si>
  <si>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</si>
  <si>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</si>
  <si>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</si>
  <si>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</si>
  <si>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</si>
  <si>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</si>
  <si>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</si>
  <si>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</si>
  <si>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</si>
  <si>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</si>
  <si>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</si>
  <si>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</si>
  <si>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</si>
  <si>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</si>
  <si>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</si>
  <si>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</si>
  <si>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</si>
  <si>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</si>
  <si>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</si>
  <si>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</si>
  <si>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</si>
  <si>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</si>
  <si>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</si>
  <si>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</si>
  <si>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</si>
  <si>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</si>
  <si>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</si>
  <si>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</si>
  <si>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</si>
  <si>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</si>
  <si>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</si>
  <si>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</si>
  <si>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</si>
  <si>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</si>
  <si>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</si>
  <si>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</si>
  <si>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</si>
  <si>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</si>
  <si>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</si>
  <si>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</si>
  <si>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</si>
  <si>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</si>
  <si>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</si>
  <si>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</si>
  <si>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</si>
  <si>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</si>
  <si>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</si>
  <si>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</si>
  <si>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</si>
  <si>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</si>
  <si>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</si>
  <si>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</si>
  <si>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</si>
  <si>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</si>
  <si>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</si>
  <si>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</si>
  <si>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</si>
  <si>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</si>
  <si>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</si>
  <si>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</si>
  <si>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</si>
  <si>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</si>
  <si>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</si>
  <si>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</si>
  <si>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</si>
  <si>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</si>
  <si>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</si>
  <si>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</si>
  <si>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</si>
  <si>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</si>
  <si>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</si>
  <si>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</si>
  <si>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</si>
  <si>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</si>
  <si>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</si>
  <si>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</si>
  <si>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</si>
  <si>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</si>
  <si>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</si>
  <si>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</si>
  <si>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</si>
  <si>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</si>
  <si>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</si>
  <si>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</si>
  <si>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</si>
  <si>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</si>
  <si>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</si>
  <si>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</si>
  <si>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</si>
  <si>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</si>
  <si>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</si>
  <si>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</si>
  <si>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</si>
  <si>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</si>
  <si>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</si>
  <si>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</si>
  <si>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</si>
  <si>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</si>
  <si>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</si>
  <si>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</si>
  <si>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</si>
  <si>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</si>
  <si>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</si>
  <si>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</si>
  <si>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</si>
  <si>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</si>
  <si>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</si>
  <si>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</si>
  <si>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</si>
  <si>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</si>
  <si>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</si>
  <si>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</si>
  <si>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</si>
  <si>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</si>
  <si>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</si>
  <si>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</si>
  <si>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</si>
  <si>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</si>
  <si>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</si>
  <si>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</si>
  <si>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</si>
  <si>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</si>
  <si>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</si>
  <si>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</si>
  <si>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</si>
  <si>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</si>
  <si>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</si>
  <si>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</si>
  <si>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</si>
  <si>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</si>
  <si>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</si>
  <si>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</si>
  <si>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</si>
  <si>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</si>
  <si>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</si>
  <si>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</si>
  <si>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</si>
  <si>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</si>
  <si>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</si>
  <si>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</si>
  <si>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</si>
  <si>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</si>
  <si>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</si>
  <si>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</si>
  <si>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</si>
  <si>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</si>
  <si>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</si>
  <si>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</si>
  <si>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</si>
  <si>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</si>
  <si>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</si>
  <si>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</si>
  <si>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</si>
  <si>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</si>
  <si>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</si>
  <si>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</si>
  <si>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</si>
  <si>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</si>
  <si>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</si>
  <si>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</si>
  <si>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</si>
  <si>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</si>
  <si>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</si>
  <si>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</si>
  <si>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</si>
  <si>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</si>
  <si>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</si>
  <si>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</si>
  <si>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</si>
  <si>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</si>
  <si>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</si>
  <si>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</si>
  <si>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</si>
  <si>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</si>
  <si>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</si>
  <si>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</si>
  <si>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</si>
  <si>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</si>
  <si>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</si>
  <si>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</si>
  <si>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</si>
  <si>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</si>
  <si>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</si>
  <si>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</si>
  <si>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</si>
  <si>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</si>
  <si>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</si>
  <si>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</si>
  <si>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</si>
  <si>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</si>
  <si>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</si>
  <si>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</si>
  <si>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</si>
  <si>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</si>
  <si>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</si>
  <si>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</si>
  <si>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</si>
  <si>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</si>
  <si>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</si>
  <si>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</si>
  <si>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</si>
  <si>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</si>
  <si>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</si>
  <si>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</si>
  <si>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</si>
  <si>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</si>
  <si>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</si>
  <si>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</si>
  <si>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</si>
  <si>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</si>
  <si>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</si>
  <si>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</si>
  <si>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</si>
  <si>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</si>
  <si>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</si>
  <si>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</si>
  <si>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</si>
  <si>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</si>
  <si>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</si>
  <si>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</si>
  <si>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</si>
  <si>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</si>
  <si>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</si>
  <si>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</si>
  <si>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</si>
  <si>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</si>
  <si>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</si>
  <si>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</si>
  <si>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</si>
  <si>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</si>
  <si>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</si>
  <si>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</si>
  <si>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</si>
  <si>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</si>
  <si>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</si>
  <si>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</si>
  <si>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</si>
  <si>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</si>
  <si>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</si>
  <si>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</si>
  <si>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</si>
  <si>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</si>
  <si>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</si>
  <si>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</si>
  <si>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</si>
  <si>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</si>
  <si>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</si>
  <si>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</si>
  <si>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</si>
  <si>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</si>
  <si>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</si>
  <si>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</si>
  <si>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</si>
  <si>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</si>
  <si>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</si>
  <si>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</si>
  <si>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</si>
  <si>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</si>
  <si>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</si>
  <si>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</si>
  <si>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</si>
  <si>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</si>
  <si>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</si>
  <si>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</si>
  <si>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</si>
  <si>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</si>
  <si>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</si>
  <si>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</si>
  <si>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</si>
  <si>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</si>
  <si>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</si>
  <si>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</si>
  <si>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</si>
  <si>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</si>
  <si>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</si>
  <si>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</si>
  <si>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</si>
  <si>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</si>
  <si>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</si>
  <si>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</si>
  <si>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</si>
  <si>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</si>
  <si>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</si>
  <si>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</si>
  <si>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</si>
  <si>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</si>
  <si>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</si>
  <si>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</si>
  <si>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</si>
  <si>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</si>
  <si>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</si>
  <si>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</si>
  <si>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</si>
  <si>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</si>
  <si>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</si>
  <si>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</si>
  <si>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</si>
  <si>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</si>
  <si>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</si>
  <si>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</si>
  <si>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</si>
  <si>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</si>
  <si>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</si>
  <si>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</si>
  <si>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</si>
  <si>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</si>
  <si>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</si>
  <si>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</si>
  <si>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</si>
  <si>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</si>
  <si>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</si>
  <si>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</si>
  <si>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</si>
  <si>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</si>
  <si>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</si>
  <si>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</si>
  <si>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</si>
  <si>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</si>
  <si>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</si>
  <si>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</si>
  <si>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</si>
  <si>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</si>
  <si>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</si>
  <si>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</si>
  <si>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</si>
  <si>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</si>
  <si>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</si>
  <si>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</si>
  <si>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</si>
  <si>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</si>
  <si>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</si>
  <si>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</si>
  <si>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</si>
  <si>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</si>
  <si>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</si>
  <si>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</si>
  <si>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</si>
  <si>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</si>
  <si>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</si>
  <si>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</si>
  <si>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</si>
  <si>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</si>
  <si>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</si>
  <si>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</si>
  <si>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</si>
  <si>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</si>
  <si>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</si>
  <si>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</si>
  <si>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</si>
  <si>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</si>
  <si>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</si>
  <si>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</si>
  <si>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</si>
  <si>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</si>
  <si>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</si>
  <si>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</si>
  <si>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</si>
  <si>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</si>
  <si>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</si>
  <si>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</si>
  <si>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</si>
  <si>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</si>
  <si>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</si>
  <si>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</si>
  <si>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</si>
  <si>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</si>
  <si>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</si>
  <si>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</si>
  <si>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</si>
  <si>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</si>
  <si>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</si>
  <si>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</si>
  <si>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</si>
  <si>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</si>
  <si>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</si>
  <si>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</si>
  <si>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</si>
  <si>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</si>
  <si>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</si>
  <si>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</si>
  <si>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</si>
  <si>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</si>
  <si>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</si>
  <si>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</si>
  <si>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</si>
  <si>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</si>
  <si>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</si>
  <si>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</si>
  <si>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</si>
  <si>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</si>
  <si>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</si>
  <si>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</si>
  <si>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</si>
  <si>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</si>
  <si>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</si>
  <si>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</si>
  <si>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</si>
  <si>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</si>
  <si>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</si>
  <si>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</si>
  <si>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</si>
  <si>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</si>
  <si>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</si>
  <si>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</si>
  <si>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</si>
  <si>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</si>
  <si>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</si>
  <si>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</si>
  <si>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</si>
  <si>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</si>
  <si>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</si>
  <si>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</si>
  <si>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</si>
  <si>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</si>
  <si>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</si>
  <si>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</si>
  <si>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</si>
  <si>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</si>
  <si>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</si>
  <si>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</si>
  <si>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</si>
  <si>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</si>
  <si>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</si>
  <si>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</si>
  <si>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</si>
  <si>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</si>
  <si>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</si>
  <si>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</si>
  <si>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</si>
  <si>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</si>
  <si>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</si>
  <si>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</si>
  <si>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</si>
  <si>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</si>
  <si>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</si>
  <si>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</si>
  <si>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</si>
  <si>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</si>
  <si>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</si>
  <si>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</si>
  <si>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</si>
  <si>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</si>
  <si>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</si>
  <si>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</si>
  <si>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</si>
  <si>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</si>
  <si>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</si>
  <si>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</si>
  <si>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</si>
  <si>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</si>
  <si>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</si>
  <si>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</si>
  <si>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</si>
  <si>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</si>
  <si>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</si>
  <si>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</si>
  <si>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</si>
  <si>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</si>
  <si>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</si>
  <si>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</si>
  <si>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</si>
  <si>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</si>
  <si>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</si>
  <si>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</si>
  <si>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</si>
  <si>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</si>
  <si>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</si>
  <si>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</si>
  <si>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</si>
  <si>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</si>
  <si>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</si>
  <si>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</si>
  <si>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</si>
  <si>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</si>
  <si>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</si>
  <si>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</si>
  <si>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</si>
  <si>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</si>
  <si>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</si>
  <si>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</si>
  <si>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</si>
  <si>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</si>
  <si>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</si>
  <si>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</si>
  <si>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</si>
  <si>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</si>
  <si>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</si>
  <si>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</si>
  <si>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</si>
  <si>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</si>
  <si>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</si>
  <si>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</si>
  <si>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</si>
  <si>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</si>
  <si>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</si>
  <si>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</si>
  <si>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</si>
  <si>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</si>
  <si>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</si>
  <si>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</si>
  <si>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</si>
  <si>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</si>
  <si>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</si>
  <si>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</si>
  <si>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</si>
  <si>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</si>
  <si>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</si>
  <si>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</si>
  <si>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</si>
  <si>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</si>
  <si>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</si>
  <si>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</si>
  <si>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</si>
  <si>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</si>
  <si>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</si>
  <si>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</si>
  <si>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</si>
  <si>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</si>
  <si>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</si>
  <si>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</si>
  <si>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</si>
  <si>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</si>
  <si>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</si>
  <si>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</si>
  <si>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</si>
  <si>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</si>
  <si>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</si>
  <si>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</si>
  <si>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</si>
  <si>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</si>
  <si>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</si>
  <si>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</si>
  <si>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</si>
  <si>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</si>
  <si>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</si>
  <si>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</si>
  <si>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</si>
  <si>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</si>
  <si>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</si>
  <si>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</si>
  <si>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</si>
  <si>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</si>
  <si>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</si>
  <si>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</si>
  <si>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</si>
  <si>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</si>
  <si>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</si>
  <si>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</si>
  <si>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</si>
  <si>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</si>
  <si>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</si>
  <si>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</si>
  <si>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</si>
  <si>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</si>
  <si>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</si>
  <si>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</si>
  <si>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</si>
  <si>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</si>
  <si>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</si>
  <si>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</si>
  <si>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</si>
  <si>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</si>
  <si>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</si>
  <si>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</si>
  <si>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</si>
  <si>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</si>
  <si>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</si>
  <si>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</si>
  <si>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</si>
  <si>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</si>
  <si>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</si>
  <si>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</si>
  <si>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</si>
  <si>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</si>
  <si>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</si>
  <si>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</si>
  <si>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</si>
  <si>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</si>
  <si>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</si>
  <si>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</si>
  <si>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</si>
  <si>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</si>
  <si>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</si>
  <si>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</si>
  <si>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</si>
  <si>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</si>
  <si>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</si>
  <si>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</si>
  <si>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</si>
  <si>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</si>
  <si>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</si>
  <si>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</si>
  <si>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</si>
  <si>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</si>
  <si>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</si>
  <si>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</si>
  <si>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</si>
  <si>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</si>
  <si>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</si>
  <si>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</si>
  <si>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</si>
  <si>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</si>
  <si>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</si>
  <si>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</si>
  <si>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</si>
  <si>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</si>
  <si>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</si>
  <si>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</si>
  <si>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</si>
  <si>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</si>
  <si>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</si>
  <si>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</si>
  <si>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</si>
  <si>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</si>
  <si>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</si>
  <si>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</si>
  <si>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</si>
  <si>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</si>
  <si>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</si>
  <si>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</si>
  <si>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</si>
  <si>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</si>
  <si>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</si>
  <si>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</si>
  <si>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</si>
  <si>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</si>
  <si>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</si>
  <si>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</si>
  <si>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</si>
  <si>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</si>
  <si>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</si>
  <si>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</si>
  <si>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</si>
  <si>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</si>
  <si>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</si>
  <si>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</si>
  <si>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</si>
  <si>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</si>
  <si>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</si>
  <si>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</si>
  <si>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</si>
  <si>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</si>
  <si>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</si>
  <si>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</si>
  <si>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</si>
  <si>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</si>
  <si>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</si>
  <si>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</si>
  <si>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</si>
  <si>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</si>
  <si>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</si>
  <si>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</si>
  <si>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</si>
  <si>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</si>
  <si>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</si>
  <si>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</si>
  <si>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</si>
  <si>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</si>
  <si>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</si>
  <si>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</si>
  <si>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</si>
  <si>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</si>
  <si>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</si>
  <si>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</si>
  <si>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</si>
  <si>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</si>
  <si>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</si>
  <si>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</si>
  <si>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</si>
  <si>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</si>
  <si>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</si>
  <si>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</si>
  <si>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</si>
  <si>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</si>
  <si>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</si>
  <si>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</si>
  <si>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</si>
  <si>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</si>
  <si>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</si>
  <si>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</si>
  <si>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</si>
  <si>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</si>
  <si>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</si>
  <si>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</si>
  <si>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</si>
  <si>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</si>
  <si>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</si>
  <si>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</si>
  <si>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</si>
  <si>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</si>
  <si>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</si>
  <si>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</si>
  <si>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</si>
  <si>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</si>
  <si>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</si>
  <si>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</si>
  <si>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</si>
  <si>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</si>
  <si>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</si>
  <si>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</si>
  <si>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</si>
  <si>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</si>
  <si>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</si>
  <si>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</si>
  <si>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</si>
  <si>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</si>
  <si>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</si>
  <si>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</si>
  <si>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</si>
  <si>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</si>
  <si>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</si>
  <si>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</si>
  <si>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</si>
  <si>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</si>
  <si>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</si>
  <si>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</si>
  <si>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</si>
  <si>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</si>
  <si>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</si>
  <si>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</si>
  <si>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</si>
  <si>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</si>
  <si>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</si>
  <si>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</si>
  <si>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</si>
  <si>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</si>
  <si>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</si>
  <si>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</si>
  <si>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</si>
  <si>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</si>
  <si>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</si>
  <si>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</si>
  <si>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</si>
  <si>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</si>
  <si>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</si>
  <si>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</si>
  <si>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</si>
  <si>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</si>
  <si>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</si>
  <si>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</si>
  <si>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</si>
  <si>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</si>
  <si>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</si>
  <si>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</si>
  <si>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</si>
  <si>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</si>
  <si>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</si>
  <si>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</si>
  <si>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</si>
  <si>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</si>
  <si>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</si>
  <si>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</si>
  <si>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</si>
  <si>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</si>
  <si>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</si>
  <si>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</si>
  <si>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</si>
  <si>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</si>
  <si>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</si>
  <si>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</si>
  <si>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</si>
  <si>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</si>
  <si>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</si>
  <si>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</si>
  <si>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</si>
  <si>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</si>
  <si>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</si>
  <si>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</si>
  <si>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</si>
  <si>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</si>
  <si>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</si>
  <si>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</si>
  <si>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</si>
  <si>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</si>
  <si>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</si>
  <si>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</si>
  <si>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</si>
  <si>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</si>
  <si>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</si>
  <si>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</si>
  <si>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</si>
  <si>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</si>
  <si>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</si>
  <si>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</si>
  <si>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</si>
  <si>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</si>
  <si>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</si>
  <si>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</si>
  <si>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</si>
  <si>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</si>
  <si>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</si>
  <si>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</si>
  <si>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</si>
  <si>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</si>
  <si>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</si>
  <si>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</si>
  <si>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</si>
  <si>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</si>
  <si>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</si>
  <si>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</si>
  <si>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</si>
  <si>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</si>
  <si>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</si>
  <si>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</si>
  <si>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</si>
  <si>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</si>
  <si>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</si>
  <si>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</si>
  <si>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</si>
  <si>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</si>
  <si>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</si>
  <si>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</si>
  <si>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</si>
  <si>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</si>
  <si>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</si>
  <si>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</si>
  <si>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</si>
  <si>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</si>
  <si>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</si>
  <si>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</si>
  <si>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</si>
  <si>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</si>
  <si>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</si>
  <si>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</si>
  <si>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</si>
  <si>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</si>
  <si>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</si>
  <si>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</si>
  <si>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</si>
  <si>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</si>
  <si>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</si>
  <si>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</si>
  <si>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</si>
  <si>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</si>
  <si>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</si>
  <si>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</si>
  <si>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</si>
  <si>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</si>
  <si>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</si>
  <si>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</si>
  <si>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</si>
  <si>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</si>
  <si>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</si>
  <si>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</si>
  <si>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</si>
  <si>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</si>
  <si>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</si>
  <si>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</si>
  <si>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</si>
  <si>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</si>
  <si>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</si>
  <si>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</si>
  <si>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</si>
  <si>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</si>
  <si>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</si>
  <si>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</si>
  <si>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</si>
  <si>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</si>
  <si>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</si>
  <si>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</si>
  <si>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</si>
  <si>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</si>
  <si>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</si>
  <si>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</si>
  <si>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</si>
  <si>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</si>
  <si>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</si>
  <si>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</si>
  <si>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</si>
  <si>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</si>
  <si>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</si>
  <si>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</si>
  <si>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</si>
  <si>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</si>
  <si>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</si>
  <si>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</si>
  <si>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</si>
  <si>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</si>
  <si>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</si>
  <si>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</si>
  <si>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</si>
  <si>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</si>
  <si>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</si>
  <si>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</si>
  <si>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</si>
  <si>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</si>
  <si>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</si>
  <si>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</si>
  <si>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</si>
  <si>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</si>
  <si>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</si>
  <si>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</si>
  <si>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</si>
  <si>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</si>
  <si>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</si>
  <si>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</si>
  <si>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</si>
  <si>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</si>
  <si>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</si>
  <si>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</si>
  <si>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</si>
  <si>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</si>
  <si>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</si>
  <si>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</si>
  <si>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</si>
  <si>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</si>
  <si>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</si>
  <si>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</si>
  <si>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</si>
  <si>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</si>
  <si>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</si>
  <si>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</si>
  <si>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</si>
  <si>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</si>
  <si>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</si>
  <si>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</si>
  <si>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</si>
  <si>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</si>
  <si>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</si>
  <si>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</si>
  <si>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</si>
  <si>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</si>
  <si>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</si>
  <si>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</si>
  <si>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</si>
  <si>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</si>
  <si>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</si>
  <si>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</si>
  <si>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</si>
  <si>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</si>
  <si>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</si>
  <si>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</si>
  <si>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</si>
  <si>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</si>
  <si>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</si>
  <si>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</si>
  <si>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</si>
  <si>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</si>
  <si>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</si>
  <si>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</si>
  <si>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</si>
  <si>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</si>
  <si>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</si>
  <si>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</si>
  <si>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</si>
  <si>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</si>
  <si>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</si>
  <si>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</si>
  <si>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</si>
  <si>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</si>
  <si>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</si>
  <si>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</si>
  <si>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</si>
  <si>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</si>
  <si>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</si>
  <si>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</si>
  <si>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</si>
  <si>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</si>
  <si>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</si>
  <si>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</si>
  <si>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</si>
  <si>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</si>
  <si>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</si>
  <si>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</si>
  <si>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</si>
  <si>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</si>
  <si>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</si>
  <si>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</si>
  <si>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</si>
  <si>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</si>
  <si>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</si>
  <si>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</si>
  <si>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</si>
  <si>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</si>
  <si>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</si>
  <si>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</si>
  <si>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</si>
  <si>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</si>
  <si>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</si>
  <si>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</si>
  <si>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</si>
  <si>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</si>
  <si>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</si>
  <si>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</si>
  <si>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</si>
  <si>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</si>
  <si>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</si>
  <si>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</si>
  <si>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</si>
  <si>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</si>
  <si>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</si>
  <si>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</si>
  <si>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</si>
  <si>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</si>
  <si>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</si>
  <si>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</si>
  <si>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</si>
  <si>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</si>
  <si>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</si>
  <si>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</si>
  <si>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</si>
  <si>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</si>
  <si>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</si>
  <si>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</si>
  <si>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</si>
  <si>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</si>
  <si>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</si>
  <si>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</si>
  <si>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</si>
  <si>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</si>
  <si>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</si>
  <si>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</si>
  <si>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</si>
  <si>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</si>
  <si>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</si>
  <si>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</si>
  <si>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</si>
  <si>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</si>
  <si>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</si>
  <si>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</si>
  <si>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</si>
  <si>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</si>
  <si>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</si>
  <si>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</si>
  <si>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</si>
  <si>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</si>
  <si>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</si>
  <si>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</si>
  <si>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</si>
  <si>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</si>
  <si>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</si>
  <si>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</si>
  <si>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</si>
  <si>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</si>
  <si>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</si>
  <si>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</si>
  <si>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</si>
  <si>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</si>
  <si>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</si>
  <si>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</si>
  <si>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</si>
  <si>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</si>
  <si>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</si>
  <si>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</si>
  <si>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</si>
  <si>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</si>
  <si>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</si>
  <si>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</si>
  <si>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</si>
  <si>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</si>
  <si>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</si>
  <si>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</si>
  <si>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</si>
  <si>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</si>
  <si>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</si>
  <si>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</si>
  <si>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</si>
  <si>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</si>
  <si>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</si>
  <si>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</si>
  <si>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</si>
  <si>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</si>
  <si>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</si>
  <si>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</si>
  <si>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</si>
  <si>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</si>
  <si>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</si>
  <si>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</si>
  <si>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</si>
  <si>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</si>
  <si>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</si>
  <si>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</si>
  <si>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</si>
  <si>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</si>
  <si>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</si>
  <si>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</si>
  <si>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</si>
  <si>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</si>
  <si>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</si>
  <si>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</si>
  <si>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</si>
  <si>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</si>
  <si>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</si>
  <si>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</si>
  <si>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</si>
  <si>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</si>
  <si>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</si>
  <si>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</si>
  <si>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</si>
  <si>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</si>
  <si>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</si>
  <si>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</si>
  <si>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</si>
  <si>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</si>
  <si>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</si>
  <si>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</si>
  <si>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</si>
  <si>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</si>
  <si>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</si>
  <si>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</si>
  <si>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</si>
  <si>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</si>
  <si>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</si>
  <si>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</si>
  <si>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</si>
  <si>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</si>
  <si>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</si>
  <si>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</si>
  <si>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</si>
  <si>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</si>
  <si>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</si>
  <si>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</si>
  <si>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</si>
  <si>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</si>
  <si>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</si>
  <si>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</si>
  <si>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</si>
  <si>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</si>
  <si>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</si>
  <si>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</si>
  <si>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</si>
  <si>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</si>
  <si>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</si>
  <si>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</si>
  <si>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</si>
  <si>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</si>
  <si>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</si>
  <si>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</si>
  <si>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</si>
  <si>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</si>
  <si>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</si>
  <si>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</si>
  <si>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</si>
  <si>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</si>
  <si>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</si>
  <si>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</si>
  <si>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</si>
  <si>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</si>
  <si>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</si>
  <si>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</si>
  <si>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</si>
  <si>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</si>
  <si>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</si>
  <si>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</si>
  <si>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</si>
  <si>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</si>
  <si>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</si>
  <si>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</si>
  <si>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</si>
  <si>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</si>
  <si>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</si>
  <si>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</si>
  <si>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</si>
  <si>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</si>
  <si>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</si>
  <si>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</si>
  <si>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</si>
  <si>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</si>
  <si>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</si>
  <si>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</si>
  <si>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</si>
  <si>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</si>
  <si>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</si>
  <si>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</si>
  <si>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</si>
  <si>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</si>
  <si>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</si>
  <si>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</si>
  <si>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</si>
  <si>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</si>
  <si>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</si>
  <si>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</si>
  <si>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</si>
  <si>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</si>
  <si>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</si>
  <si>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</si>
  <si>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</si>
  <si>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</si>
  <si>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</si>
  <si>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</si>
  <si>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</si>
  <si>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</si>
  <si>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</si>
  <si>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</si>
  <si>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</si>
  <si>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</si>
  <si>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</si>
  <si>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</si>
  <si>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</si>
  <si>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</si>
  <si>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</si>
  <si>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</si>
  <si>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</si>
  <si>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</si>
  <si>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</si>
  <si>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</si>
  <si>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</si>
  <si>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</si>
  <si>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</si>
  <si>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</si>
  <si>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</si>
  <si>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</si>
  <si>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</si>
  <si>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</si>
  <si>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</si>
  <si>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</si>
  <si>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</si>
  <si>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</si>
  <si>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</si>
  <si>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</si>
  <si>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</si>
  <si>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</si>
  <si>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</si>
  <si>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</si>
  <si>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</si>
  <si>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</si>
  <si>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</si>
  <si>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</si>
  <si>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</si>
  <si>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</si>
  <si>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</si>
  <si>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</si>
  <si>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</si>
  <si>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</si>
  <si>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</si>
  <si>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</si>
  <si>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</si>
  <si>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</si>
  <si>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</si>
  <si>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</si>
  <si>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</si>
  <si>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</si>
  <si>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</si>
  <si>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</si>
  <si>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</si>
  <si>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</si>
  <si>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</si>
  <si>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</si>
  <si>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</si>
  <si>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</si>
  <si>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</si>
  <si>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</si>
  <si>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</si>
  <si>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</si>
  <si>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</si>
  <si>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</si>
  <si>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</si>
  <si>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</si>
  <si>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</si>
  <si>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</si>
  <si>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</si>
  <si>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</si>
  <si>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</si>
  <si>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</si>
  <si>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</si>
  <si>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</si>
  <si>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</si>
  <si>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</si>
  <si>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</si>
  <si>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</si>
  <si>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</si>
  <si>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</si>
  <si>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</si>
  <si>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</si>
  <si>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</si>
  <si>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</si>
  <si>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</si>
  <si>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</si>
  <si>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</si>
  <si>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</si>
  <si>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</si>
  <si>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</si>
  <si>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</si>
  <si>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</si>
  <si>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</si>
  <si>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</si>
  <si>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</si>
  <si>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</si>
  <si>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</si>
  <si>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</si>
  <si>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</si>
  <si>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</si>
  <si>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</si>
  <si>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</si>
  <si>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</si>
  <si>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</si>
  <si>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</si>
  <si>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</si>
  <si>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</si>
  <si>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</si>
  <si>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</si>
  <si>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</si>
  <si>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</si>
  <si>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</si>
  <si>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</si>
  <si>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</si>
  <si>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</si>
  <si>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</si>
  <si>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</si>
  <si>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</si>
  <si>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</si>
  <si>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</si>
  <si>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</si>
  <si>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</si>
  <si>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</si>
  <si>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</si>
  <si>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</si>
  <si>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</si>
  <si>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</si>
  <si>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</si>
  <si>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</si>
  <si>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</si>
  <si>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</si>
  <si>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</si>
  <si>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</si>
  <si>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</si>
  <si>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</si>
  <si>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</si>
  <si>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</si>
  <si>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</si>
  <si>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</si>
  <si>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</si>
  <si>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</si>
  <si>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</si>
  <si>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</si>
  <si>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</si>
  <si>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</si>
  <si>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</si>
  <si>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</si>
  <si>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</si>
  <si>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</si>
  <si>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</si>
  <si>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</si>
  <si>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</si>
  <si>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</si>
  <si>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</si>
  <si>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</si>
  <si>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</si>
  <si>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</si>
  <si>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</si>
  <si>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</si>
  <si>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</si>
  <si>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</si>
  <si>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</si>
  <si>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</si>
  <si>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</si>
  <si>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</si>
  <si>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</si>
  <si>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</si>
  <si>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</si>
  <si>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</si>
  <si>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</si>
  <si>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</si>
  <si>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</si>
  <si>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</si>
  <si>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</si>
  <si>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</si>
  <si>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</si>
  <si>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</si>
  <si>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</si>
  <si>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</si>
  <si>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</si>
  <si>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</si>
  <si>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</si>
  <si>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</si>
  <si>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</si>
  <si>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</si>
  <si>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</si>
  <si>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</si>
  <si>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</si>
  <si>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</si>
  <si>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</si>
  <si>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</si>
  <si>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</si>
  <si>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</si>
  <si>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</si>
  <si>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</si>
  <si>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</si>
  <si>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</si>
  <si>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</si>
  <si>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</si>
  <si>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</si>
  <si>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</si>
  <si>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</si>
  <si>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</si>
  <si>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</si>
  <si>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</si>
  <si>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</si>
  <si>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</si>
  <si>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</si>
  <si>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</si>
  <si>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</si>
  <si>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</si>
  <si>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</si>
  <si>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</si>
  <si>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</si>
  <si>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</si>
  <si>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</si>
  <si>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</si>
  <si>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</si>
  <si>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</si>
  <si>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</si>
  <si>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</si>
  <si>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</si>
  <si>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</si>
  <si>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</si>
  <si>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</si>
  <si>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</si>
  <si>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</si>
  <si>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</si>
  <si>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</si>
  <si>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</si>
  <si>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</si>
  <si>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</si>
  <si>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</si>
  <si>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</si>
  <si>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</si>
  <si>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</si>
  <si>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</si>
  <si>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</si>
  <si>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</si>
  <si>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</si>
  <si>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</si>
  <si>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</si>
  <si>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</si>
  <si>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</si>
  <si>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</si>
  <si>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</si>
  <si>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</si>
  <si>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</si>
  <si>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</si>
  <si>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</si>
  <si>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</si>
  <si>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</si>
  <si>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</si>
  <si>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</si>
  <si>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</si>
  <si>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</si>
  <si>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</si>
  <si>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</si>
  <si>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</si>
  <si>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</si>
  <si>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</si>
  <si>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</si>
  <si>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</si>
  <si>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</si>
  <si>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</si>
  <si>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</si>
  <si>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</si>
  <si>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</si>
  <si>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</si>
  <si>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</si>
  <si>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</si>
  <si>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</si>
  <si>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</si>
  <si>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</si>
  <si>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</si>
  <si>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</si>
  <si>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</si>
  <si>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</si>
  <si>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</si>
  <si>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</si>
  <si>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</si>
  <si>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</si>
  <si>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</si>
  <si>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</si>
  <si>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</si>
  <si>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</si>
  <si>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</si>
  <si>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</si>
  <si>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</si>
  <si>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</si>
  <si>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</si>
  <si>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</si>
  <si>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</si>
  <si>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</si>
  <si>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</si>
  <si>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</si>
  <si>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</si>
  <si>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</si>
  <si>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</si>
  <si>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</si>
  <si>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</si>
  <si>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</si>
  <si>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</si>
  <si>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</si>
  <si>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</si>
  <si>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</si>
  <si>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</si>
  <si>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</si>
  <si>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</si>
  <si>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</si>
  <si>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</si>
  <si>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</si>
  <si>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</si>
  <si>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</si>
  <si>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</si>
  <si>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</si>
  <si>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</si>
  <si>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</si>
  <si>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</si>
  <si>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</si>
  <si>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</si>
  <si>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</si>
  <si>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</si>
  <si>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</si>
  <si>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</si>
  <si>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</si>
  <si>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</si>
  <si>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</si>
  <si>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</si>
  <si>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</si>
  <si>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</si>
  <si>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</si>
  <si>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</si>
  <si>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</si>
  <si>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</si>
  <si>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</si>
  <si>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</si>
  <si>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</si>
  <si>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</si>
  <si>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</si>
  <si>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</si>
  <si>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</si>
  <si>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</si>
  <si>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</si>
  <si>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</si>
  <si>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</si>
  <si>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</si>
  <si>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</si>
  <si>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</si>
  <si>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</si>
  <si>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</si>
  <si>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</si>
  <si>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</si>
  <si>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</si>
  <si>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</si>
  <si>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</si>
  <si>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</si>
  <si>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</si>
  <si>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</si>
  <si>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</si>
  <si>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</si>
  <si>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</si>
  <si>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</si>
  <si>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</si>
  <si>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</si>
  <si>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</si>
  <si>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</si>
  <si>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</si>
  <si>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</si>
  <si>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</si>
  <si>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</si>
  <si>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</si>
  <si>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</si>
  <si>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</si>
  <si>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</si>
  <si>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</si>
  <si>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</si>
  <si>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</si>
  <si>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</si>
  <si>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</si>
  <si>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</si>
  <si>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</si>
  <si>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</si>
  <si>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</si>
  <si>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</si>
  <si>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</si>
  <si>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</si>
  <si>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</si>
  <si>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</si>
  <si>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</si>
  <si>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</si>
  <si>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</si>
  <si>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</si>
  <si>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</si>
  <si>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</si>
  <si>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</si>
  <si>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</si>
  <si>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</si>
  <si>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</si>
  <si>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</si>
  <si>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</si>
  <si>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</si>
  <si>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</si>
  <si>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</si>
  <si>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</si>
  <si>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</si>
  <si>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</si>
  <si>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</si>
  <si>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</si>
  <si>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</si>
  <si>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</si>
  <si>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</si>
  <si>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</si>
  <si>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</si>
  <si>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</si>
  <si>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</si>
  <si>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</si>
  <si>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</si>
  <si>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</si>
  <si>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</si>
  <si>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</si>
  <si>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</si>
  <si>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</si>
  <si>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</si>
  <si>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</si>
  <si>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</si>
  <si>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</si>
  <si>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</si>
  <si>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</si>
  <si>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</si>
  <si>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</si>
  <si>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</si>
  <si>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</si>
  <si>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</si>
  <si>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</si>
  <si>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</si>
  <si>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</si>
  <si>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</si>
  <si>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</si>
  <si>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</si>
  <si>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</si>
  <si>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</si>
  <si>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</si>
  <si>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</si>
  <si>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</si>
  <si>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</si>
  <si>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</si>
  <si>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</si>
  <si>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</si>
  <si>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</si>
  <si>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</si>
  <si>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</si>
  <si>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</si>
  <si>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</si>
  <si>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</si>
  <si>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</si>
  <si>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</si>
  <si>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</si>
  <si>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</si>
  <si>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</si>
  <si>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</si>
  <si>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</si>
  <si>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</si>
  <si>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</si>
  <si>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</si>
  <si>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</si>
  <si>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</si>
  <si>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</si>
  <si>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</si>
  <si>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</si>
  <si>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</si>
  <si>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</si>
  <si>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</si>
  <si>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</si>
  <si>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</si>
  <si>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</si>
  <si>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</si>
  <si>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</si>
  <si>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</si>
  <si>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</si>
  <si>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</si>
  <si>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</si>
  <si>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</si>
  <si>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</si>
  <si>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</si>
  <si>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</si>
  <si>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</si>
  <si>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</si>
  <si>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</si>
  <si>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</si>
  <si>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</si>
  <si>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</si>
  <si>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</si>
  <si>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</si>
  <si>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</si>
  <si>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</si>
  <si>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</si>
  <si>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</si>
  <si>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</si>
  <si>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</si>
  <si>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</si>
  <si>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</si>
  <si>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</si>
  <si>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</si>
  <si>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</si>
  <si>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</si>
  <si>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</si>
  <si>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</si>
  <si>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</si>
  <si>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</si>
  <si>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</si>
  <si>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</si>
  <si>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</si>
  <si>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</si>
  <si>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</si>
  <si>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</si>
  <si>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</si>
  <si>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</si>
  <si>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</si>
  <si>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</si>
  <si>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</si>
  <si>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</si>
  <si>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</si>
  <si>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</si>
  <si>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</si>
  <si>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</si>
  <si>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</si>
  <si>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</si>
  <si>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</si>
  <si>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</si>
  <si>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</si>
  <si>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</si>
  <si>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</si>
  <si>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</si>
  <si>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</si>
  <si>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</si>
  <si>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</si>
  <si>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</si>
  <si>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</si>
  <si>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</si>
  <si>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</si>
  <si>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</si>
  <si>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</si>
  <si>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</si>
  <si>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</si>
  <si>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</si>
  <si>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</si>
  <si>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</si>
  <si>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</si>
  <si>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</si>
  <si>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</si>
  <si>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</si>
  <si>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</si>
  <si>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</si>
  <si>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</si>
  <si>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</si>
  <si>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</si>
  <si>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</si>
  <si>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</si>
  <si>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</si>
  <si>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</si>
  <si>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</si>
  <si>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</si>
  <si>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</si>
  <si>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</si>
  <si>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</si>
  <si>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</si>
  <si>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</si>
  <si>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</si>
  <si>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</si>
  <si>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</si>
  <si>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</si>
  <si>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</si>
  <si>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</si>
  <si>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</si>
  <si>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</si>
  <si>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</si>
  <si>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</si>
  <si>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</si>
  <si>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</si>
  <si>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</si>
  <si>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</si>
  <si>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</si>
  <si>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</si>
  <si>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</si>
  <si>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</si>
  <si>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</si>
  <si>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</si>
  <si>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</si>
  <si>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</si>
  <si>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</si>
  <si>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</si>
  <si>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</si>
  <si>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</si>
  <si>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</si>
  <si>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</si>
  <si>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</si>
  <si>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</si>
  <si>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</si>
  <si>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</si>
  <si>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</si>
  <si>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</si>
  <si>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</si>
  <si>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</si>
  <si>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</si>
  <si>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</si>
  <si>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</si>
  <si>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</si>
  <si>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</si>
  <si>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</si>
  <si>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</si>
  <si>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</si>
  <si>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</si>
  <si>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</si>
  <si>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</si>
  <si>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</si>
  <si>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</si>
  <si>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</si>
  <si>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</si>
  <si>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</si>
  <si>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</si>
  <si>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</si>
  <si>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</si>
  <si>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</si>
  <si>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</si>
  <si>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</si>
  <si>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</si>
  <si>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</si>
  <si>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</si>
  <si>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</si>
  <si>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</si>
  <si>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</si>
  <si>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</si>
  <si>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</si>
  <si>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</si>
  <si>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</si>
  <si>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</si>
  <si>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</si>
  <si>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</si>
  <si>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</si>
  <si>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</si>
  <si>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</si>
  <si>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</si>
  <si>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</si>
  <si>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</si>
  <si>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</si>
  <si>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</si>
  <si>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</si>
  <si>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</si>
  <si>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</si>
  <si>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</si>
  <si>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</si>
  <si>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</si>
  <si>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</si>
  <si>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</si>
  <si>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</si>
  <si>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</si>
  <si>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</si>
  <si>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</si>
  <si>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</si>
  <si>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</si>
  <si>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</si>
  <si>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</si>
  <si>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</si>
  <si>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</si>
  <si>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</si>
  <si>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</si>
  <si>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</si>
  <si>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</si>
  <si>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</si>
  <si>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</si>
  <si>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</si>
  <si>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</si>
  <si>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</si>
  <si>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</si>
  <si>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</si>
  <si>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</si>
  <si>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</si>
  <si>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</si>
  <si>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</si>
  <si>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</si>
  <si>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</si>
  <si>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</si>
  <si>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</si>
  <si>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</si>
  <si>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</si>
  <si>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</si>
  <si>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</si>
  <si>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</si>
  <si>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</si>
  <si>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</si>
  <si>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</si>
  <si>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</si>
  <si>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</si>
  <si>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</si>
  <si>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</si>
  <si>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</si>
  <si>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</si>
  <si>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</si>
  <si>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</si>
  <si>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</si>
  <si>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</si>
  <si>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</si>
  <si>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</si>
  <si>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</si>
  <si>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</si>
  <si>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</si>
  <si>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</si>
  <si>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</si>
  <si>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</si>
  <si>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</si>
  <si>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</si>
  <si>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</si>
  <si>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</si>
  <si>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</si>
  <si>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</si>
  <si>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</si>
  <si>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</si>
  <si>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</si>
  <si>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</si>
  <si>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</si>
  <si>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</si>
  <si>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</si>
  <si>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</si>
  <si>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</si>
  <si>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</si>
  <si>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</si>
  <si>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</si>
  <si>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</si>
  <si>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</si>
  <si>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</si>
  <si>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</si>
  <si>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</si>
  <si>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</si>
  <si>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</si>
  <si>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</si>
  <si>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</si>
  <si>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</si>
  <si>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</si>
  <si>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</si>
  <si>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</si>
  <si>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</si>
  <si>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</si>
  <si>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</si>
  <si>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</si>
  <si>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</si>
  <si>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</si>
  <si>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</si>
  <si>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</si>
  <si>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</si>
  <si>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</si>
  <si>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</si>
  <si>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</si>
  <si>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</si>
  <si>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</si>
  <si>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</si>
  <si>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</si>
  <si>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</si>
  <si>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</si>
  <si>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</si>
  <si>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</si>
  <si>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</si>
  <si>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</si>
  <si>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</si>
  <si>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</si>
  <si>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</si>
  <si>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</si>
  <si>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</si>
  <si>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</si>
  <si>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</si>
  <si>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</si>
  <si>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</si>
  <si>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</si>
  <si>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</si>
  <si>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</si>
  <si>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</si>
  <si>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</si>
  <si>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</si>
  <si>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</si>
  <si>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</si>
  <si>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</si>
  <si>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</si>
  <si>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</si>
  <si>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</si>
  <si>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</si>
  <si>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</si>
  <si>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</si>
  <si>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</si>
  <si>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</si>
  <si>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</si>
  <si>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</si>
  <si>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</si>
  <si>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</si>
  <si>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</si>
  <si>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</si>
  <si>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</si>
  <si>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</si>
  <si>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</si>
  <si>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</si>
  <si>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</si>
  <si>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</si>
  <si>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</si>
  <si>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</si>
  <si>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</si>
  <si>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</si>
  <si>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</si>
  <si>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</si>
  <si>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</si>
  <si>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</si>
  <si>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</si>
  <si>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</si>
  <si>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</si>
  <si>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</si>
  <si>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</si>
  <si>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</si>
  <si>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</si>
  <si>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</si>
  <si>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</si>
  <si>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</si>
  <si>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</si>
  <si>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</si>
  <si>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</si>
  <si>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</si>
  <si>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</si>
  <si>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</si>
  <si>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</si>
  <si>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</si>
  <si>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</si>
  <si>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</si>
  <si>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</si>
  <si>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</si>
  <si>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</si>
  <si>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</si>
  <si>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</si>
  <si>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</si>
  <si>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</si>
  <si>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</si>
  <si>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</si>
  <si>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</si>
  <si>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</si>
  <si>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</si>
  <si>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</si>
  <si>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</si>
  <si>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</si>
  <si>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</si>
  <si>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</si>
  <si>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</si>
  <si>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</si>
  <si>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</si>
  <si>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</si>
  <si>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</si>
  <si>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</si>
  <si>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</si>
  <si>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</si>
  <si>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</si>
  <si>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</si>
  <si>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</si>
  <si>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</si>
  <si>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</si>
  <si>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</si>
  <si>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</si>
  <si>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</si>
  <si>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</si>
  <si>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</si>
  <si>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</si>
  <si>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</si>
  <si>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</si>
  <si>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</si>
  <si>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</si>
  <si>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</si>
  <si>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</si>
  <si>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</si>
  <si>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</si>
  <si>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</si>
  <si>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</si>
  <si>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</si>
  <si>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</si>
  <si>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</si>
  <si>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</si>
  <si>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</si>
  <si>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</si>
  <si>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</si>
  <si>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</si>
  <si>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</si>
  <si>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</si>
  <si>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</si>
  <si>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</si>
  <si>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</si>
  <si>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</si>
  <si>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</si>
  <si>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</si>
  <si>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</si>
  <si>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</si>
  <si>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</si>
  <si>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</si>
  <si>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</si>
  <si>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</si>
  <si>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</si>
  <si>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</si>
  <si>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</si>
  <si>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</si>
  <si>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</si>
  <si>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</si>
  <si>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</si>
  <si>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</si>
  <si>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</si>
  <si>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</si>
  <si>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</si>
  <si>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</si>
  <si>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</si>
  <si>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</si>
  <si>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</si>
  <si>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</si>
  <si>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</si>
  <si>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</si>
  <si>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</si>
  <si>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</si>
  <si>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</si>
  <si>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</si>
  <si>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</si>
  <si>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</si>
  <si>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</si>
  <si>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</si>
  <si>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</si>
  <si>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</si>
  <si>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</si>
  <si>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</si>
  <si>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</si>
  <si>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</si>
  <si>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</si>
  <si>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</si>
  <si>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</si>
  <si>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</si>
  <si>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</si>
  <si>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</si>
  <si>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</si>
  <si>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</si>
  <si>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</si>
  <si>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</si>
  <si>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</si>
  <si>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</si>
  <si>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</si>
  <si>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</si>
  <si>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</si>
  <si>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</si>
  <si>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</si>
  <si>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</si>
  <si>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</si>
  <si>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</si>
  <si>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</si>
  <si>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</si>
  <si>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</si>
  <si>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</si>
  <si>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</si>
  <si>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</si>
  <si>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</si>
  <si>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</si>
  <si>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</si>
  <si>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</si>
  <si>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</si>
  <si>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</si>
  <si>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</si>
  <si>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</si>
  <si>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</si>
  <si>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</si>
  <si>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</si>
  <si>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</si>
  <si>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</si>
  <si>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</si>
  <si>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</si>
  <si>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</si>
  <si>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</si>
  <si>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</si>
  <si>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</si>
  <si>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</si>
  <si>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</si>
  <si>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</si>
  <si>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</si>
  <si>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</si>
  <si>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</si>
  <si>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</si>
  <si>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</si>
  <si>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</si>
  <si>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</si>
  <si>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</si>
  <si>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</si>
  <si>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</si>
  <si>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</si>
  <si>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</si>
  <si>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</si>
  <si>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</si>
  <si>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</si>
  <si>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</si>
  <si>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</si>
  <si>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</si>
  <si>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</si>
  <si>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</si>
  <si>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</si>
  <si>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</si>
  <si>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</si>
  <si>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</si>
  <si>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</si>
  <si>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</si>
  <si>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</si>
  <si>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</si>
  <si>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</si>
  <si>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</si>
  <si>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</si>
  <si>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</si>
  <si>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</si>
  <si>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</si>
  <si>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</si>
  <si>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</si>
  <si>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</si>
  <si>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</si>
  <si>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</si>
  <si>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</si>
  <si>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</si>
  <si>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</si>
  <si>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</si>
  <si>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</si>
  <si>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</si>
  <si>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</si>
  <si>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</si>
  <si>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</si>
  <si>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</si>
  <si>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</si>
  <si>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</si>
  <si>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</si>
  <si>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</si>
  <si>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</si>
  <si>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</si>
  <si>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</si>
  <si>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</si>
  <si>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</si>
  <si>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</si>
  <si>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</si>
  <si>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</si>
  <si>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</si>
  <si>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</si>
  <si>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</si>
  <si>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</si>
  <si>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</si>
  <si>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</si>
  <si>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</si>
  <si>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</si>
  <si>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</si>
  <si>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</si>
  <si>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</si>
  <si>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</si>
  <si>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</si>
  <si>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</si>
  <si>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</si>
  <si>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</si>
  <si>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</si>
  <si>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</si>
  <si>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</si>
  <si>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</si>
  <si>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</si>
  <si>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</si>
  <si>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</si>
  <si>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</si>
  <si>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</si>
  <si>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</si>
  <si>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</si>
  <si>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</si>
  <si>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</si>
  <si>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</si>
  <si>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</si>
  <si>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</si>
  <si>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</si>
  <si>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</si>
  <si>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</si>
  <si>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</si>
  <si>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</si>
  <si>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</si>
  <si>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</si>
  <si>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</si>
  <si>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</si>
  <si>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</si>
  <si>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</si>
  <si>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</si>
  <si>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</si>
  <si>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</si>
  <si>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</si>
  <si>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</si>
  <si>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</si>
  <si>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</si>
  <si>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</si>
  <si>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</si>
  <si>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</si>
  <si>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</si>
  <si>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</si>
  <si>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</si>
  <si>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</si>
  <si>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</si>
  <si>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</si>
  <si>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</si>
  <si>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</si>
  <si>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</si>
  <si>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</si>
  <si>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</si>
  <si>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</si>
  <si>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</si>
  <si>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</si>
  <si>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</si>
  <si>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</si>
  <si>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</si>
  <si>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</si>
  <si>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</si>
  <si>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</si>
  <si>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</si>
  <si>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</si>
  <si>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</si>
  <si>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</si>
  <si>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</si>
  <si>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</si>
  <si>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</si>
  <si>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</si>
  <si>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</si>
  <si>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</si>
  <si>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</si>
  <si>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</si>
  <si>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</si>
  <si>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</si>
  <si>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</si>
  <si>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</si>
  <si>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</si>
  <si>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</si>
  <si>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</si>
  <si>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</si>
  <si>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</si>
  <si>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</si>
  <si>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</si>
  <si>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</si>
  <si>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</si>
  <si>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</si>
  <si>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</si>
  <si>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</si>
  <si>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</si>
  <si>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</si>
  <si>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</si>
  <si>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</si>
  <si>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</si>
  <si>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</si>
  <si>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</si>
  <si>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</si>
  <si>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</si>
  <si>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</si>
  <si>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</si>
  <si>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</si>
  <si>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</si>
  <si>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</si>
  <si>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</si>
  <si>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</si>
  <si>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</si>
  <si>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</si>
  <si>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</si>
  <si>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</si>
  <si>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</si>
  <si>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</si>
  <si>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</si>
  <si>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</si>
  <si>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</si>
  <si>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</si>
  <si>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</si>
  <si>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</si>
  <si>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</si>
  <si>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</si>
  <si>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</si>
  <si>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</si>
  <si>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</si>
  <si>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</si>
  <si>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</si>
  <si>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</si>
  <si>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</si>
  <si>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</si>
  <si>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</si>
  <si>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</si>
  <si>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</si>
  <si>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</si>
  <si>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</si>
  <si>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</si>
  <si>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</si>
  <si>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</si>
  <si>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</si>
  <si>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</si>
  <si>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</si>
  <si>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</si>
  <si>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</si>
  <si>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</si>
  <si>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</si>
  <si>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</si>
  <si>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</si>
  <si>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</si>
  <si>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</si>
  <si>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</si>
  <si>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</si>
  <si>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</si>
  <si>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</si>
  <si>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</si>
  <si>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</si>
  <si>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</si>
  <si>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</si>
  <si>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</si>
  <si>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</si>
  <si>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</si>
  <si>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</si>
  <si>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</si>
  <si>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</si>
  <si>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</si>
  <si>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</si>
  <si>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</si>
  <si>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</si>
  <si>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</si>
  <si>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</si>
  <si>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</si>
  <si>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</si>
  <si>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</si>
  <si>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</si>
  <si>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</si>
  <si>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</si>
  <si>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</si>
  <si>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</si>
  <si>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</si>
  <si>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</si>
  <si>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</si>
  <si>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</si>
  <si>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</si>
  <si>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</si>
  <si>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</si>
  <si>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</si>
  <si>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</si>
  <si>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</si>
  <si>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</si>
  <si>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</si>
  <si>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</si>
  <si>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</si>
  <si>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</si>
  <si>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</si>
  <si>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</si>
  <si>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</si>
  <si>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</si>
  <si>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</si>
  <si>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</si>
  <si>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</si>
  <si>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</si>
  <si>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</si>
  <si>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</si>
  <si>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</si>
  <si>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</si>
  <si>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</si>
  <si>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</si>
  <si>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</si>
  <si>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</si>
  <si>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</si>
  <si>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</si>
  <si>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</si>
  <si>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</si>
  <si>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</si>
  <si>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</si>
  <si>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</si>
  <si>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</si>
  <si>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</si>
  <si>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</si>
  <si>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</si>
  <si>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</si>
  <si>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</si>
  <si>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</si>
  <si>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</si>
  <si>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</si>
  <si>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</si>
  <si>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</si>
  <si>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</si>
  <si>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</si>
  <si>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</si>
  <si>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</si>
  <si>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</si>
  <si>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</si>
  <si>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</si>
  <si>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</si>
  <si>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</si>
  <si>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</si>
  <si>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</si>
  <si>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</si>
  <si>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</si>
  <si>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</si>
  <si>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</si>
  <si>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</si>
  <si>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</si>
  <si>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</si>
  <si>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</si>
  <si>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</si>
  <si>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</si>
  <si>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</si>
  <si>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</si>
  <si>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</si>
  <si>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</si>
  <si>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</si>
  <si>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</si>
  <si>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</si>
  <si>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</si>
  <si>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</si>
  <si>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</si>
  <si>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</si>
  <si>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</si>
  <si>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</si>
  <si>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</si>
  <si>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</si>
  <si>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</si>
  <si>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</si>
  <si>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</si>
  <si>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</si>
  <si>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</si>
  <si>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</si>
  <si>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</si>
  <si>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</si>
  <si>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</si>
  <si>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</si>
  <si>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</si>
  <si>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</si>
  <si>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</si>
  <si>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</si>
  <si>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</si>
  <si>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</si>
  <si>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</si>
  <si>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</si>
  <si>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</si>
  <si>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</si>
  <si>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</si>
  <si>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</si>
  <si>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</si>
  <si>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</si>
  <si>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</si>
  <si>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</si>
  <si>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</si>
  <si>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</si>
  <si>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</si>
  <si>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</si>
  <si>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</si>
  <si>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</si>
  <si>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</si>
  <si>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</si>
  <si>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</si>
  <si>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</si>
  <si>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</si>
  <si>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</si>
  <si>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</si>
  <si>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</si>
  <si>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</si>
  <si>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</si>
  <si>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</si>
  <si>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</si>
  <si>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</si>
  <si>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</si>
  <si>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</si>
  <si>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</si>
  <si>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</si>
  <si>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</si>
  <si>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</si>
  <si>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</si>
  <si>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</si>
  <si>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</si>
  <si>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</si>
  <si>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</si>
  <si>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</si>
  <si>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</si>
  <si>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</si>
  <si>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</si>
  <si>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</si>
  <si>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</si>
  <si>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</si>
  <si>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</si>
  <si>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</si>
  <si>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</si>
  <si>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</si>
  <si>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</si>
  <si>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</si>
  <si>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</si>
  <si>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</si>
  <si>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</si>
  <si>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</si>
  <si>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</si>
  <si>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</si>
  <si>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</si>
  <si>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</si>
  <si>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</si>
  <si>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</si>
  <si>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</si>
  <si>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</si>
  <si>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</si>
  <si>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</si>
  <si>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</si>
  <si>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</si>
  <si>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</si>
  <si>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</si>
  <si>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</si>
  <si>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</si>
  <si>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</si>
  <si>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</si>
  <si>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</si>
  <si>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</si>
  <si>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</si>
  <si>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</si>
  <si>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</si>
  <si>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</si>
  <si>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</si>
  <si>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</si>
  <si>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</si>
  <si>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</si>
  <si>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</si>
  <si>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</si>
  <si>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</si>
  <si>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</si>
  <si>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</si>
  <si>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</si>
  <si>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</si>
  <si>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</si>
  <si>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</si>
  <si>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</si>
  <si>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</si>
  <si>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</si>
  <si>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</si>
  <si>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</si>
  <si>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</si>
  <si>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</si>
  <si>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</si>
  <si>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</si>
  <si>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</si>
  <si>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</si>
  <si>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</si>
  <si>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</si>
  <si>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</si>
  <si>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</si>
  <si>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</si>
  <si>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</si>
  <si>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</si>
  <si>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</si>
  <si>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</si>
  <si>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</si>
  <si>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</si>
  <si>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</si>
  <si>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</si>
  <si>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</si>
  <si>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</si>
  <si>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</si>
  <si>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</si>
  <si>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</si>
  <si>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</si>
  <si>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</si>
  <si>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</si>
  <si>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</si>
  <si>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</si>
  <si>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</si>
  <si>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</si>
  <si>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</si>
  <si>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</si>
  <si>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</si>
  <si>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</si>
  <si>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</si>
  <si>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</si>
  <si>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</si>
  <si>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</si>
  <si>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</si>
  <si>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</si>
  <si>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</si>
  <si>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</si>
  <si>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</si>
  <si>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</si>
  <si>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</si>
  <si>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</si>
  <si>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</si>
  <si>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</si>
  <si>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</si>
  <si>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</si>
  <si>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</si>
  <si>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</si>
  <si>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</si>
  <si>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</si>
  <si>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</si>
  <si>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</si>
  <si>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</si>
  <si>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</si>
  <si>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</si>
  <si>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</si>
  <si>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</si>
  <si>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</si>
  <si>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</si>
  <si>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</si>
  <si>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</si>
  <si>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</si>
  <si>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</si>
  <si>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</si>
  <si>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</si>
  <si>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</si>
  <si>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</si>
  <si>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</si>
  <si>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</si>
  <si>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</si>
  <si>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</si>
  <si>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</si>
  <si>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</si>
  <si>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</si>
  <si>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</si>
  <si>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</si>
  <si>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</si>
  <si>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</si>
  <si>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</si>
  <si>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</si>
  <si>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</si>
  <si>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</si>
  <si>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</si>
  <si>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</si>
  <si>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</si>
  <si>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</si>
  <si>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</si>
  <si>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</si>
  <si>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</si>
  <si>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</si>
  <si>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</si>
  <si>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</si>
  <si>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</si>
  <si>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</si>
  <si>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</si>
  <si>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</si>
  <si>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</si>
  <si>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</si>
  <si>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</si>
  <si>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</si>
  <si>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</si>
  <si>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</si>
  <si>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</si>
  <si>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</si>
  <si>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</si>
  <si>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</si>
  <si>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</si>
  <si>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</si>
  <si>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</si>
  <si>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</si>
  <si>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</si>
  <si>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</si>
  <si>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</si>
  <si>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</si>
  <si>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</si>
  <si>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</si>
  <si>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</si>
  <si>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</si>
  <si>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</si>
  <si>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</si>
  <si>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</si>
  <si>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</si>
  <si>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</si>
  <si>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</si>
  <si>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</si>
  <si>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</si>
  <si>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</si>
  <si>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</si>
  <si>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</si>
  <si>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</si>
  <si>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</si>
  <si>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</si>
  <si>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</si>
  <si>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</si>
  <si>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</si>
  <si>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</si>
  <si>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</si>
  <si>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</si>
  <si>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</si>
  <si>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</si>
  <si>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</si>
  <si>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</si>
  <si>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</si>
  <si>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</si>
  <si>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</si>
  <si>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</si>
  <si>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</si>
  <si>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</si>
  <si>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</si>
  <si>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</si>
  <si>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</si>
  <si>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</si>
  <si>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</si>
  <si>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</si>
  <si>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</si>
  <si>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</si>
  <si>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</si>
  <si>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</si>
  <si>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</si>
  <si>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</si>
  <si>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</si>
  <si>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</si>
  <si>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</si>
  <si>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</si>
  <si>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</si>
  <si>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</si>
  <si>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</si>
  <si>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</si>
  <si>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</si>
  <si>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</si>
  <si>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</si>
  <si>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</si>
  <si>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</si>
  <si>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</si>
  <si>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</si>
  <si>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</si>
  <si>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</si>
  <si>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</si>
  <si>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</si>
  <si>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</si>
  <si>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</si>
  <si>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</si>
  <si>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</si>
  <si>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</si>
  <si>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</si>
  <si>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</si>
  <si>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</si>
  <si>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</si>
  <si>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</si>
  <si>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</si>
  <si>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</si>
  <si>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</si>
  <si>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</si>
  <si>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</si>
  <si>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</si>
  <si>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</si>
  <si>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</si>
  <si>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</si>
  <si>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</si>
  <si>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</si>
  <si>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</si>
  <si>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</si>
  <si>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</si>
  <si>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</si>
  <si>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</si>
  <si>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</si>
  <si>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</si>
  <si>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</si>
  <si>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</si>
  <si>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</si>
  <si>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</si>
  <si>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</si>
  <si>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</si>
  <si>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</si>
  <si>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</si>
  <si>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</si>
  <si>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</si>
  <si>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</si>
  <si>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</si>
  <si>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</si>
  <si>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</si>
  <si>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</si>
  <si>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</si>
  <si>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</si>
  <si>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</si>
  <si>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</si>
  <si>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</si>
  <si>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</si>
  <si>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</si>
  <si>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</si>
  <si>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</si>
  <si>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</si>
  <si>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</si>
  <si>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</si>
  <si>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</si>
  <si>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</si>
  <si>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</si>
  <si>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</si>
  <si>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</si>
  <si>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</si>
  <si>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</si>
  <si>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</si>
  <si>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</si>
  <si>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</si>
  <si>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</si>
  <si>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</si>
  <si>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</si>
  <si>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</si>
  <si>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</si>
  <si>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</si>
  <si>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</si>
  <si>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</si>
  <si>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</si>
  <si>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</si>
  <si>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</si>
  <si>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</si>
  <si>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</si>
  <si>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</si>
  <si>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</si>
  <si>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</si>
  <si>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</si>
  <si>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</si>
  <si>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</si>
  <si>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</si>
  <si>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</si>
  <si>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</si>
  <si>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</si>
  <si>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</si>
  <si>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</si>
  <si>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</si>
  <si>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</si>
  <si>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</si>
  <si>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</si>
  <si>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</si>
  <si>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</si>
  <si>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</si>
  <si>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</si>
  <si>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</si>
  <si>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</si>
  <si>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</si>
  <si>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</si>
  <si>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</si>
  <si>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</si>
  <si>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</si>
  <si>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</si>
  <si>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</si>
  <si>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</si>
  <si>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</si>
  <si>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</si>
  <si>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</si>
  <si>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</si>
  <si>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</si>
  <si>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</si>
  <si>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</si>
  <si>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</si>
  <si>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</si>
  <si>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</si>
  <si>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</si>
  <si>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</si>
  <si>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</si>
  <si>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</si>
  <si>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</si>
  <si>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</si>
  <si>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</si>
  <si>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</si>
  <si>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</si>
  <si>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</si>
  <si>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</si>
  <si>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</si>
  <si>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</si>
  <si>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</si>
  <si>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</si>
  <si>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</si>
  <si>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</si>
  <si>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</si>
  <si>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</si>
  <si>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</si>
  <si>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</si>
  <si>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</si>
  <si>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</si>
  <si>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</si>
  <si>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</si>
  <si>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</si>
  <si>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</si>
  <si>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</si>
  <si>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</si>
  <si>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</si>
  <si>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</si>
  <si>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</si>
  <si>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</si>
  <si>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</si>
  <si>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</si>
  <si>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</si>
  <si>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</si>
  <si>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</si>
  <si>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</si>
  <si>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</si>
  <si>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</si>
  <si>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</si>
  <si>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</si>
  <si>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</si>
  <si>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</si>
  <si>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</si>
  <si>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</si>
  <si>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</si>
  <si>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</si>
  <si>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</si>
  <si>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</si>
  <si>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</si>
  <si>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</si>
  <si>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</si>
  <si>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</si>
  <si>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</si>
  <si>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</si>
  <si>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</si>
  <si>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</si>
  <si>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</si>
  <si>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</si>
  <si>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</si>
  <si>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</si>
  <si>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</si>
  <si>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</si>
  <si>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</si>
  <si>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</si>
  <si>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</si>
  <si>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</si>
  <si>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</si>
  <si>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</si>
  <si>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</si>
  <si>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</si>
  <si>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</si>
  <si>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</si>
  <si>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</si>
  <si>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</si>
  <si>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</si>
  <si>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</si>
  <si>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</si>
  <si>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</si>
  <si>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</si>
  <si>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</si>
  <si>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</si>
  <si>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</si>
  <si>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</si>
  <si>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</si>
  <si>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</si>
  <si>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</si>
  <si>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</si>
  <si>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</si>
  <si>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</si>
  <si>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</si>
  <si>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</si>
  <si>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</si>
  <si>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</si>
  <si>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</si>
  <si>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</si>
  <si>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</si>
  <si>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</si>
  <si>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</si>
  <si>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</si>
  <si>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</si>
  <si>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</si>
  <si>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</si>
  <si>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</si>
  <si>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</si>
  <si>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</si>
  <si>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</si>
  <si>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</si>
  <si>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</si>
  <si>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</si>
  <si>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</si>
  <si>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</si>
  <si>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</si>
  <si>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</si>
  <si>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</si>
  <si>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</si>
  <si>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</si>
  <si>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</si>
  <si>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</si>
  <si>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</si>
  <si>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</si>
  <si>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</si>
  <si>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</si>
  <si>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</si>
  <si>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</si>
  <si>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</si>
  <si>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</si>
  <si>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</si>
  <si>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</si>
  <si>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</si>
  <si>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</si>
  <si>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</si>
  <si>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</si>
  <si>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</si>
  <si>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</si>
  <si>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</si>
  <si>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</si>
  <si>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</si>
  <si>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</si>
  <si>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</si>
  <si>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</si>
  <si>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</si>
  <si>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</si>
  <si>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</si>
  <si>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</si>
  <si>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</si>
  <si>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</si>
  <si>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</si>
  <si>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</si>
  <si>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</si>
  <si>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</si>
  <si>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</si>
  <si>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</si>
  <si>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</si>
  <si>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</si>
  <si>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</si>
  <si>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</si>
  <si>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</si>
  <si>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</si>
  <si>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</si>
  <si>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</si>
  <si>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</si>
  <si>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</si>
  <si>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</si>
  <si>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</si>
  <si>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</si>
  <si>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</si>
  <si>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</si>
  <si>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</si>
  <si>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</si>
  <si>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</si>
  <si>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</si>
  <si>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</si>
  <si>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</si>
  <si>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</si>
  <si>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</si>
  <si>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</si>
  <si>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</si>
  <si>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</si>
  <si>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</si>
  <si>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</si>
  <si>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</si>
  <si>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</si>
  <si>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</si>
  <si>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</si>
  <si>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</si>
  <si>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</si>
  <si>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</si>
  <si>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</si>
  <si>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</si>
  <si>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</si>
  <si>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</si>
  <si>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</si>
  <si>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</si>
  <si>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</si>
  <si>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</si>
  <si>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</si>
  <si>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</si>
  <si>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</si>
  <si>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</si>
  <si>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</si>
  <si>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</si>
  <si>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</si>
  <si>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</si>
  <si>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</si>
  <si>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</si>
  <si>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</si>
  <si>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</si>
  <si>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</si>
  <si>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</si>
  <si>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</si>
  <si>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</si>
  <si>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</si>
  <si>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</si>
  <si>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</si>
  <si>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</si>
  <si>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</si>
  <si>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</si>
  <si>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</si>
  <si>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</si>
  <si>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</si>
  <si>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</si>
  <si>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</si>
  <si>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</si>
  <si>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</si>
  <si>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</si>
  <si>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</si>
  <si>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</si>
  <si>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</si>
  <si>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</si>
  <si>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</si>
  <si>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</si>
  <si>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</si>
  <si>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</si>
  <si>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</si>
  <si>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</si>
  <si>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</si>
  <si>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</si>
  <si>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</si>
  <si>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</si>
  <si>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</si>
  <si>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</si>
  <si>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</si>
  <si>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</si>
  <si>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</si>
  <si>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</si>
  <si>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</si>
  <si>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</si>
  <si>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</si>
  <si>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</si>
  <si>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</si>
  <si>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</si>
  <si>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</si>
  <si>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</si>
  <si>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</si>
  <si>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</si>
  <si>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</si>
  <si>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</si>
  <si>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</si>
  <si>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</si>
  <si>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</si>
  <si>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</si>
  <si>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</si>
  <si>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</si>
  <si>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</si>
  <si>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</si>
  <si>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</si>
  <si>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</si>
  <si>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</si>
  <si>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</si>
  <si>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</si>
  <si>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</si>
  <si>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</si>
  <si>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</si>
  <si>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</si>
  <si>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</si>
  <si>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</si>
  <si>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</si>
  <si>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</si>
  <si>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</si>
  <si>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</si>
  <si>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</si>
  <si>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</si>
  <si>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</si>
  <si>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</si>
  <si>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</si>
  <si>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</si>
  <si>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</si>
  <si>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</si>
  <si>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</si>
  <si>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</si>
  <si>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</si>
  <si>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</si>
  <si>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</si>
  <si>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</si>
  <si>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</si>
  <si>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</si>
  <si>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</si>
  <si>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</si>
  <si>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</si>
  <si>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</si>
  <si>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</si>
  <si>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</si>
  <si>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</si>
  <si>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</si>
  <si>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</si>
  <si>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</si>
  <si>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</si>
  <si>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</si>
  <si>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</si>
  <si>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</si>
  <si>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</si>
  <si>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</si>
  <si>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</si>
  <si>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</si>
  <si>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</si>
  <si>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</si>
  <si>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</si>
  <si>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</si>
  <si>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</si>
  <si>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</si>
  <si>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</si>
  <si>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</si>
  <si>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</si>
  <si>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</si>
  <si>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</si>
  <si>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</si>
  <si>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</si>
  <si>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</si>
  <si>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</si>
  <si>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</si>
  <si>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</si>
  <si>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</si>
  <si>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</si>
  <si>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</si>
  <si>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</si>
  <si>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</si>
  <si>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</si>
  <si>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</si>
  <si>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</si>
  <si>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</si>
  <si>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</si>
  <si>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</si>
  <si>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</si>
  <si>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</si>
  <si>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</si>
  <si>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</si>
  <si>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</si>
  <si>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</si>
  <si>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</si>
  <si>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</si>
  <si>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</si>
  <si>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</si>
  <si>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</si>
  <si>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</si>
  <si>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</si>
  <si>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</si>
  <si>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</si>
  <si>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</si>
  <si>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</si>
  <si>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</si>
  <si>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</si>
  <si>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</si>
  <si>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</si>
  <si>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</si>
  <si>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</si>
  <si>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</si>
  <si>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</si>
  <si>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</si>
  <si>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</si>
  <si>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</si>
  <si>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</si>
  <si>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</si>
  <si>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</si>
  <si>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</si>
  <si>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</si>
  <si>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</si>
  <si>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</si>
  <si>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</si>
  <si>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</si>
  <si>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</si>
  <si>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</si>
  <si>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</si>
  <si>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</si>
  <si>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</si>
  <si>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</si>
  <si>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</si>
  <si>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</si>
  <si>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</si>
  <si>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</si>
  <si>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</si>
  <si>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</si>
  <si>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</si>
  <si>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</si>
  <si>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</si>
  <si>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</si>
  <si>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</si>
  <si>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</si>
  <si>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</si>
  <si>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</si>
  <si>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</si>
  <si>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</si>
  <si>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</si>
  <si>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</si>
  <si>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</si>
  <si>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</si>
  <si>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</si>
  <si>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</si>
  <si>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</si>
  <si>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</si>
  <si>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</si>
  <si>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</si>
  <si>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</si>
  <si>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</si>
  <si>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</si>
  <si>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</si>
  <si>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</si>
  <si>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</si>
  <si>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</si>
  <si>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</si>
  <si>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</si>
  <si>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</si>
  <si>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</si>
  <si>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</si>
  <si>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</si>
  <si>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</si>
  <si>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</si>
  <si>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</si>
  <si>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</si>
  <si>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</si>
  <si>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</si>
  <si>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</si>
  <si>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</si>
  <si>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</si>
  <si>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</si>
  <si>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</si>
  <si>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</si>
  <si>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</si>
  <si>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</si>
  <si>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</si>
  <si>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</si>
  <si>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</si>
  <si>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</si>
  <si>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</si>
  <si>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</si>
  <si>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</si>
  <si>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</si>
  <si>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</si>
  <si>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</si>
  <si>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</si>
  <si>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</si>
  <si>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</si>
  <si>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</si>
  <si>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</si>
  <si>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</si>
  <si>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</si>
  <si>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</si>
  <si>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</si>
  <si>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</si>
  <si>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</si>
  <si>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</si>
  <si>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</si>
  <si>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</si>
  <si>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</si>
  <si>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</si>
  <si>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</si>
  <si>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</si>
  <si>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</si>
  <si>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</si>
  <si>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</si>
  <si>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</si>
  <si>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</si>
  <si>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</si>
  <si>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</si>
  <si>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</si>
  <si>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</si>
  <si>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</si>
  <si>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</si>
  <si>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</si>
  <si>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</si>
  <si>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</si>
  <si>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</si>
  <si>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</si>
  <si>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</si>
  <si>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</si>
  <si>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</si>
  <si>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</si>
  <si>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</si>
  <si>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</si>
  <si>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</si>
  <si>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</si>
  <si>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</si>
  <si>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</si>
  <si>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</si>
  <si>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</si>
  <si>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</si>
  <si>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</si>
  <si>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</si>
  <si>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</si>
  <si>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</si>
  <si>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</si>
  <si>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</si>
  <si>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</si>
  <si>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</si>
  <si>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</si>
  <si>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</si>
  <si>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</si>
  <si>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</si>
  <si>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</si>
  <si>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</si>
  <si>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</si>
  <si>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</si>
  <si>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</si>
  <si>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</si>
  <si>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</si>
  <si>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</si>
  <si>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</si>
  <si>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</si>
  <si>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</si>
  <si>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</si>
  <si>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</si>
  <si>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</si>
  <si>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</si>
  <si>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</si>
  <si>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</si>
  <si>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</si>
  <si>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</si>
  <si>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</si>
  <si>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</si>
  <si>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</si>
  <si>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</si>
  <si>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</si>
  <si>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</si>
  <si>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</si>
  <si>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</si>
  <si>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</si>
  <si>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</si>
  <si>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</si>
  <si>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</si>
  <si>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</si>
  <si>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</si>
  <si>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</si>
  <si>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</si>
  <si>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</si>
  <si>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</si>
  <si>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</si>
  <si>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</si>
  <si>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</si>
  <si>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</si>
  <si>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</si>
  <si>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</si>
  <si>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</si>
  <si>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</si>
  <si>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</si>
  <si>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</si>
  <si>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</si>
  <si>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</si>
  <si>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</si>
  <si>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</si>
  <si>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</si>
  <si>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</si>
  <si>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</si>
  <si>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</si>
  <si>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</si>
  <si>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</si>
  <si>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</si>
  <si>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</si>
  <si>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</si>
  <si>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</si>
  <si>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</si>
  <si>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</si>
  <si>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</si>
  <si>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</si>
  <si>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</si>
  <si>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</si>
  <si>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</si>
  <si>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</si>
  <si>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</si>
  <si>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</si>
  <si>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</si>
  <si>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</si>
  <si>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</si>
  <si>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</si>
  <si>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</si>
  <si>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</si>
  <si>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</si>
  <si>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</si>
  <si>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</si>
  <si>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</si>
  <si>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</si>
  <si>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</si>
  <si>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</si>
  <si>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</si>
  <si>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</si>
  <si>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</si>
  <si>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</si>
  <si>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</si>
  <si>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</si>
  <si>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</si>
  <si>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</si>
  <si>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</si>
  <si>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</si>
  <si>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</si>
  <si>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</si>
  <si>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</si>
  <si>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</si>
  <si>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</si>
  <si>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</si>
  <si>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</si>
  <si>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</si>
  <si>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</si>
  <si>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</si>
  <si>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</si>
  <si>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</si>
  <si>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</si>
  <si>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</si>
  <si>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</si>
  <si>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</si>
  <si>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</si>
  <si>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</si>
  <si>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</si>
  <si>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</si>
  <si>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</si>
  <si>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</si>
  <si>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</si>
  <si>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</si>
  <si>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</si>
  <si>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</si>
  <si>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</si>
  <si>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</si>
  <si>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</si>
  <si>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</si>
  <si>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</si>
  <si>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</si>
  <si>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</si>
  <si>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</si>
  <si>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</si>
  <si>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</si>
  <si>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</si>
  <si>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</si>
  <si>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</si>
  <si>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</si>
  <si>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</si>
  <si>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</si>
  <si>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</si>
  <si>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</si>
  <si>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</si>
  <si>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</si>
  <si>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</si>
  <si>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</si>
  <si>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</si>
  <si>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</si>
  <si>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</si>
  <si>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</si>
  <si>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</si>
  <si>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</si>
  <si>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</si>
  <si>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</si>
  <si>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</si>
  <si>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</si>
  <si>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</si>
  <si>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</si>
  <si>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</si>
  <si>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</si>
  <si>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</si>
  <si>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</si>
  <si>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</si>
  <si>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</si>
  <si>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</si>
  <si>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</si>
  <si>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</si>
  <si>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</si>
  <si>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</si>
  <si>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</si>
  <si>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</si>
  <si>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</si>
  <si>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</si>
  <si>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</si>
  <si>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</si>
  <si>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</si>
  <si>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</si>
  <si>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</si>
  <si>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</si>
  <si>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</si>
  <si>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</si>
  <si>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</si>
  <si>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</si>
  <si>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</si>
  <si>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</si>
  <si>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</si>
  <si>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</si>
  <si>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</si>
  <si>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</si>
  <si>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</si>
  <si>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</si>
  <si>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</si>
  <si>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</si>
  <si>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</si>
  <si>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</si>
  <si>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</si>
  <si>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</si>
  <si>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</si>
  <si>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</si>
  <si>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</si>
  <si>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</si>
  <si>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</si>
  <si>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</si>
  <si>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</si>
  <si>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</si>
  <si>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</si>
  <si>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</si>
  <si>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</si>
  <si>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</si>
  <si>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</si>
  <si>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</si>
  <si>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</si>
  <si>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</si>
  <si>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</si>
  <si>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</si>
  <si>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</si>
  <si>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</si>
  <si>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</si>
  <si>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</si>
  <si>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</si>
  <si>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</si>
  <si>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</si>
  <si>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</si>
  <si>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</si>
  <si>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</si>
  <si>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</si>
  <si>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</si>
  <si>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</si>
  <si>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</si>
  <si>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</si>
  <si>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</si>
  <si>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</si>
  <si>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</si>
  <si>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</si>
  <si>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</si>
  <si>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</si>
  <si>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</si>
  <si>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</si>
  <si>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</si>
  <si>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</si>
  <si>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</si>
  <si>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</si>
  <si>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</si>
  <si>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</si>
  <si>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</si>
  <si>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</si>
  <si>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</si>
  <si>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</si>
  <si>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</si>
  <si>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</si>
  <si>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</si>
  <si>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</si>
  <si>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</si>
  <si>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</si>
  <si>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</si>
  <si>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</si>
  <si>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</si>
  <si>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</si>
  <si>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</si>
  <si>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</si>
  <si>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</si>
  <si>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</si>
  <si>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</si>
  <si>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</si>
  <si>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</si>
  <si>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</si>
  <si>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</si>
  <si>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</si>
  <si>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</si>
  <si>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</si>
  <si>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</si>
  <si>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</si>
  <si>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</si>
  <si>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</si>
  <si>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</si>
  <si>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</si>
  <si>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</si>
  <si>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</si>
  <si>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</si>
  <si>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</si>
  <si>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</si>
  <si>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</si>
  <si>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</si>
  <si>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</si>
  <si>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</si>
  <si>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</si>
  <si>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</si>
  <si>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</si>
  <si>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</si>
  <si>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</si>
  <si>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</si>
  <si>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</si>
  <si>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</si>
  <si>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</si>
  <si>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</si>
  <si>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</si>
  <si>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</si>
  <si>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</si>
  <si>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</si>
  <si>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</si>
  <si>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</si>
  <si>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</si>
  <si>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</si>
  <si>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</si>
  <si>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</si>
  <si>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</si>
  <si>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</si>
  <si>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</si>
  <si>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</si>
  <si>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</si>
  <si>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</si>
  <si>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</si>
  <si>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</si>
  <si>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</si>
  <si>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</si>
  <si>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</si>
  <si>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</si>
  <si>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</si>
  <si>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</si>
  <si>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</si>
  <si>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</si>
  <si>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</si>
  <si>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</si>
  <si>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</si>
  <si>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</si>
  <si>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</si>
  <si>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</si>
  <si>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</si>
  <si>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</si>
  <si>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</si>
  <si>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</si>
  <si>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</si>
  <si>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</si>
  <si>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</si>
  <si>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</si>
  <si>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</si>
  <si>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</si>
  <si>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</si>
  <si>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</si>
  <si>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</si>
  <si>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</si>
  <si>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</si>
  <si>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</si>
  <si>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</si>
  <si>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</si>
  <si>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</si>
  <si>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</si>
  <si>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</si>
  <si>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</si>
  <si>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</si>
  <si>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</si>
  <si>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</si>
  <si>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</si>
  <si>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</si>
  <si>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</si>
  <si>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</si>
  <si>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</si>
  <si>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</si>
  <si>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</si>
  <si>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</si>
  <si>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</si>
  <si>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</si>
  <si>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</si>
  <si>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</si>
  <si>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</si>
  <si>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</si>
  <si>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</si>
  <si>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</si>
  <si>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</si>
  <si>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</si>
  <si>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</si>
  <si>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</si>
  <si>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</si>
  <si>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</si>
  <si>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</si>
  <si>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</si>
  <si>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</si>
  <si>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</si>
  <si>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</si>
  <si>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</si>
  <si>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</si>
  <si>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</si>
  <si>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</si>
  <si>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</si>
  <si>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</si>
  <si>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</si>
  <si>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</si>
  <si>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</si>
  <si>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</si>
  <si>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</si>
  <si>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</si>
  <si>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</si>
  <si>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</si>
  <si>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</si>
  <si>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</si>
  <si>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</si>
  <si>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</si>
  <si>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</si>
  <si>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</si>
  <si>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</si>
  <si>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</si>
  <si>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</si>
  <si>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</si>
  <si>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</si>
  <si>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</si>
  <si>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</si>
  <si>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</si>
  <si>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</si>
  <si>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</si>
  <si>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</si>
  <si>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</si>
  <si>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</si>
  <si>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</si>
  <si>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</si>
  <si>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</si>
  <si>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</si>
  <si>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</si>
  <si>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</si>
  <si>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</si>
  <si>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</si>
  <si>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</si>
  <si>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</si>
  <si>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</si>
  <si>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</si>
  <si>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</si>
  <si>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</si>
  <si>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</si>
  <si>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</si>
  <si>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</si>
  <si>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</si>
  <si>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</si>
  <si>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</si>
  <si>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</si>
  <si>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</si>
  <si>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</si>
  <si>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</si>
  <si>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</si>
  <si>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</si>
  <si>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</si>
  <si>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</si>
  <si>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</si>
  <si>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</si>
  <si>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</si>
  <si>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</si>
  <si>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</si>
  <si>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</si>
  <si>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</si>
  <si>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</si>
  <si>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</si>
  <si>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</si>
  <si>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</si>
  <si>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</si>
  <si>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</si>
  <si>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</si>
  <si>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</si>
  <si>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</si>
  <si>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</si>
  <si>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</si>
  <si>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</si>
  <si>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</si>
  <si>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</si>
  <si>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</si>
  <si>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</si>
  <si>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</si>
  <si>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</si>
  <si>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</si>
  <si>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</si>
  <si>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</si>
  <si>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</si>
  <si>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</si>
  <si>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</si>
  <si>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</si>
  <si>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</si>
  <si>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</si>
  <si>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</si>
  <si>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</si>
  <si>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</si>
  <si>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</si>
  <si>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</si>
  <si>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</si>
  <si>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</si>
  <si>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</si>
  <si>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</si>
  <si>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</si>
  <si>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</si>
  <si>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</si>
  <si>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</si>
  <si>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</si>
  <si>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</si>
  <si>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</si>
  <si>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</si>
  <si>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</si>
  <si>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</si>
  <si>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</si>
  <si>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</si>
  <si>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</si>
  <si>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</si>
  <si>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</si>
  <si>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</si>
  <si>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</si>
  <si>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</si>
  <si>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</si>
  <si>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</si>
  <si>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</si>
  <si>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</si>
  <si>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</si>
  <si>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</si>
  <si>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</si>
  <si>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</si>
  <si>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</si>
  <si>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</si>
  <si>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</si>
  <si>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</si>
  <si>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</si>
  <si>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</si>
  <si>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</si>
  <si>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</si>
  <si>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</si>
  <si>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</si>
  <si>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</si>
  <si>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</si>
  <si>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</si>
  <si>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</si>
  <si>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</si>
  <si>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</si>
  <si>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</si>
  <si>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</si>
  <si>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</si>
  <si>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</si>
  <si>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</si>
  <si>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</si>
  <si>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</si>
  <si>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</si>
  <si>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</si>
  <si>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</si>
  <si>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</si>
  <si>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</si>
  <si>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</si>
  <si>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</si>
  <si>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</si>
  <si>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</si>
  <si>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</si>
  <si>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</si>
  <si>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</si>
  <si>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</si>
  <si>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</si>
  <si>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</si>
  <si>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</si>
  <si>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</si>
  <si>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</si>
  <si>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</si>
  <si>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</si>
  <si>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</si>
  <si>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</si>
  <si>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</si>
  <si>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</si>
  <si>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</si>
  <si>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</si>
  <si>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</si>
  <si>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</si>
  <si>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</si>
  <si>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</si>
  <si>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</si>
  <si>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</si>
  <si>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</si>
  <si>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</si>
  <si>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</si>
  <si>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</si>
  <si>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</si>
  <si>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</si>
  <si>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</si>
  <si>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</si>
  <si>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</si>
  <si>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</si>
  <si>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</si>
  <si>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</si>
  <si>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</si>
  <si>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</si>
  <si>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</si>
  <si>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</si>
  <si>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</si>
  <si>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</si>
  <si>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</si>
  <si>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</si>
  <si>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</si>
  <si>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</si>
  <si>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</si>
  <si>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</si>
  <si>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</si>
  <si>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</si>
  <si>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</si>
  <si>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</si>
  <si>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</si>
  <si>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</si>
  <si>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</si>
  <si>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</si>
  <si>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</si>
  <si>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</si>
  <si>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</si>
  <si>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</si>
  <si>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</si>
  <si>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</si>
  <si>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</si>
  <si>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</si>
  <si>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</si>
  <si>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</si>
  <si>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</si>
  <si>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</si>
  <si>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</si>
  <si>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</si>
  <si>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</si>
  <si>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</si>
  <si>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</si>
  <si>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</si>
  <si>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</si>
  <si>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</si>
  <si>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</si>
  <si>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</si>
  <si>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</si>
  <si>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</si>
  <si>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</si>
  <si>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</si>
  <si>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</si>
  <si>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</si>
  <si>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</si>
  <si>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</si>
  <si>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</si>
  <si>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</si>
  <si>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</si>
  <si>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</si>
  <si>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</si>
  <si>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</si>
  <si>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</si>
  <si>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</si>
  <si>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</si>
  <si>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</si>
  <si>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</si>
  <si>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</si>
  <si>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</si>
  <si>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</si>
  <si>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</si>
  <si>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</si>
  <si>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</si>
  <si>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</si>
  <si>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</si>
  <si>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</si>
  <si>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</si>
  <si>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</si>
  <si>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</si>
  <si>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</si>
  <si>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</si>
  <si>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</si>
  <si>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</si>
  <si>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</si>
  <si>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</si>
  <si>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</si>
  <si>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</si>
  <si>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</si>
  <si>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</si>
  <si>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</si>
  <si>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</si>
  <si>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</si>
  <si>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</si>
  <si>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</si>
  <si>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</si>
  <si>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</si>
  <si>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</si>
  <si>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</si>
  <si>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</si>
  <si>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</si>
  <si>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</si>
  <si>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</si>
  <si>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</si>
  <si>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</si>
  <si>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</si>
  <si>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</si>
  <si>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</si>
  <si>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</si>
  <si>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</si>
  <si>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</si>
  <si>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</si>
  <si>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</si>
  <si>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</si>
  <si>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</si>
  <si>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</si>
  <si>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</si>
  <si>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</si>
  <si>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</si>
  <si>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</si>
  <si>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</si>
  <si>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</si>
  <si>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</si>
  <si>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</si>
  <si>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</si>
  <si>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</si>
  <si>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</si>
  <si>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</si>
  <si>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</si>
  <si>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</si>
  <si>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</si>
  <si>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</si>
  <si>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</si>
  <si>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</si>
  <si>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</si>
  <si>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</si>
  <si>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</si>
  <si>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</si>
  <si>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</si>
  <si>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</si>
  <si>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</si>
  <si>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</si>
  <si>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</si>
  <si>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</si>
  <si>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</si>
  <si>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</si>
  <si>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</si>
  <si>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</si>
  <si>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</si>
  <si>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</si>
  <si>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</si>
  <si>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</si>
  <si>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</si>
  <si>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</si>
  <si>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</si>
  <si>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</si>
  <si>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</si>
  <si>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</si>
  <si>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</si>
  <si>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</si>
  <si>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</si>
  <si>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</si>
  <si>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</si>
  <si>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</si>
  <si>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</si>
  <si>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</si>
  <si>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</si>
  <si>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</si>
  <si>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</si>
  <si>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</si>
  <si>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</si>
  <si>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</si>
  <si>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</si>
  <si>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</si>
  <si>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</si>
  <si>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</si>
  <si>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</si>
  <si>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</si>
  <si>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</si>
  <si>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</si>
  <si>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</si>
  <si>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</si>
  <si>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</si>
  <si>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</si>
  <si>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</si>
  <si>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</si>
  <si>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</si>
  <si>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</si>
  <si>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</si>
  <si>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</si>
  <si>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</si>
  <si>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</si>
  <si>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</si>
  <si>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</si>
  <si>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</si>
  <si>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</si>
  <si>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</si>
  <si>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</si>
  <si>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</si>
  <si>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</si>
  <si>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</si>
  <si>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</si>
  <si>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</si>
  <si>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</si>
  <si>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</si>
  <si>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</si>
  <si>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</si>
  <si>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</si>
  <si>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</si>
  <si>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</si>
  <si>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</si>
  <si>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</si>
  <si>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</si>
  <si>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</si>
  <si>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</si>
  <si>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</si>
  <si>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</si>
  <si>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</si>
  <si>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</si>
  <si>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</si>
  <si>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</si>
  <si>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</si>
  <si>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</si>
  <si>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</si>
  <si>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</si>
  <si>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</si>
  <si>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</si>
  <si>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</si>
  <si>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</si>
  <si>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</si>
  <si>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</si>
  <si>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</si>
  <si>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</si>
  <si>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</si>
  <si>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</si>
  <si>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</si>
  <si>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</si>
  <si>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</si>
  <si>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</si>
  <si>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</si>
  <si>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</si>
  <si>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</si>
  <si>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</si>
  <si>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</si>
  <si>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</si>
  <si>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</si>
  <si>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</si>
  <si>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</si>
  <si>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</si>
  <si>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</si>
  <si>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</si>
  <si>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</si>
  <si>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</si>
  <si>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</si>
  <si>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</si>
  <si>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</si>
  <si>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</si>
  <si>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</si>
  <si>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</si>
  <si>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</si>
  <si>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</si>
  <si>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</si>
  <si>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</si>
  <si>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</si>
  <si>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</si>
  <si>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</si>
  <si>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</si>
  <si>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</si>
  <si>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</si>
  <si>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</si>
  <si>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</si>
  <si>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</si>
  <si>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</si>
  <si>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</si>
  <si>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</si>
  <si>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</si>
  <si>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</si>
  <si>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</si>
  <si>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</si>
  <si>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</si>
  <si>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</si>
  <si>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</si>
  <si>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</si>
  <si>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</si>
  <si>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</si>
  <si>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</si>
  <si>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</si>
  <si>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</si>
  <si>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</si>
  <si>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</si>
  <si>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</si>
  <si>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</si>
  <si>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</si>
  <si>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</si>
  <si>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</si>
  <si>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</si>
  <si>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</si>
  <si>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</si>
  <si>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</si>
  <si>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</si>
  <si>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</si>
  <si>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</si>
  <si>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</si>
  <si>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</si>
  <si>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</si>
  <si>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</si>
  <si>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</si>
  <si>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</si>
  <si>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</si>
  <si>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</si>
  <si>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</si>
  <si>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</si>
  <si>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</si>
  <si>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</si>
  <si>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</si>
  <si>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</si>
  <si>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</si>
  <si>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</si>
  <si>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</si>
  <si>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</si>
  <si>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</si>
  <si>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</si>
  <si>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</si>
  <si>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</si>
  <si>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</si>
  <si>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</si>
  <si>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</si>
  <si>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</si>
  <si>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</si>
  <si>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</si>
  <si>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</si>
  <si>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</si>
  <si>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</si>
  <si>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</si>
  <si>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</si>
  <si>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</si>
  <si>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</si>
  <si>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</si>
  <si>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</si>
  <si>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</si>
  <si>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</si>
  <si>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</si>
  <si>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</si>
  <si>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</si>
  <si>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</si>
  <si>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</si>
  <si>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</si>
  <si>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</si>
  <si>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</si>
  <si>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</si>
  <si>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</si>
  <si>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</si>
  <si>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</si>
  <si>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</si>
  <si>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</si>
  <si>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</si>
  <si>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</si>
  <si>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</si>
  <si>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</si>
  <si>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</si>
  <si>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</si>
  <si>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</si>
  <si>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</si>
  <si>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</si>
  <si>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</si>
  <si>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</si>
  <si>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</si>
  <si>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</si>
  <si>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</si>
  <si>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</si>
  <si>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</si>
  <si>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</si>
  <si>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</si>
  <si>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</si>
  <si>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</si>
  <si>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</si>
  <si>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</si>
  <si>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</si>
  <si>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</si>
  <si>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</si>
  <si>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</si>
  <si>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</si>
  <si>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</si>
  <si>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</si>
  <si>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</si>
  <si>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</si>
  <si>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</si>
  <si>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</si>
  <si>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</si>
  <si>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</si>
  <si>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</si>
  <si>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</si>
  <si>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</si>
  <si>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</si>
  <si>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</si>
  <si>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</si>
  <si>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</si>
  <si>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</si>
  <si>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</si>
  <si>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</si>
  <si>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</si>
  <si>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</si>
  <si>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</si>
  <si>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</si>
  <si>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</si>
  <si>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</si>
  <si>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</si>
  <si>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</si>
  <si>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</si>
  <si>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</si>
  <si>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</si>
  <si>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</si>
  <si>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</si>
  <si>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</si>
  <si>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</si>
  <si>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</si>
  <si>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</si>
  <si>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</si>
  <si>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</si>
  <si>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</si>
  <si>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</si>
  <si>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</si>
  <si>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</si>
  <si>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</si>
  <si>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</si>
  <si>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</si>
  <si>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</si>
  <si>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</si>
  <si>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</si>
  <si>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</si>
  <si>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</si>
  <si>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</si>
  <si>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</si>
  <si>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</si>
  <si>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</si>
  <si>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</si>
  <si>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</si>
  <si>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</si>
  <si>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</si>
  <si>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</si>
  <si>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</si>
  <si>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</si>
  <si>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</si>
  <si>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</si>
  <si>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</si>
  <si>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</si>
  <si>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</si>
  <si>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</si>
  <si>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</si>
  <si>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</si>
  <si>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</si>
  <si>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</si>
  <si>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</si>
  <si>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</si>
  <si>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</si>
  <si>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</si>
  <si>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</si>
  <si>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</si>
  <si>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</si>
  <si>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</si>
  <si>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</si>
  <si>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</si>
  <si>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</si>
  <si>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</si>
  <si>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</si>
  <si>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</si>
  <si>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</si>
  <si>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</si>
  <si>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</si>
  <si>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</si>
  <si>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</si>
  <si>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</si>
  <si>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</si>
  <si>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</si>
  <si>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</si>
  <si>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</si>
  <si>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</si>
  <si>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</si>
  <si>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</si>
  <si>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</si>
  <si>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</si>
  <si>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</si>
  <si>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</si>
  <si>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</si>
  <si>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</si>
  <si>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</si>
  <si>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</si>
  <si>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</si>
  <si>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</si>
  <si>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</si>
  <si>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</si>
  <si>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</si>
  <si>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</si>
  <si>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</si>
  <si>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</si>
  <si>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</si>
  <si>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</si>
  <si>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</si>
  <si>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</si>
  <si>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</si>
  <si>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</si>
  <si>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</si>
  <si>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</si>
  <si>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</si>
  <si>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</si>
  <si>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</si>
  <si>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</si>
  <si>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</si>
  <si>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</si>
  <si>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</si>
  <si>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</si>
  <si>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</si>
  <si>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</si>
  <si>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</si>
  <si>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</si>
  <si>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</si>
  <si>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</si>
  <si>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</si>
  <si>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</si>
  <si>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</si>
  <si>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</si>
  <si>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</si>
  <si>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</si>
  <si>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</si>
  <si>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</si>
  <si>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</si>
  <si>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</si>
  <si>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</si>
  <si>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</si>
  <si>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</si>
  <si>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</si>
  <si>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</si>
  <si>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</si>
  <si>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</si>
  <si>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</si>
  <si>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</si>
  <si>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</si>
  <si>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</si>
  <si>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</si>
  <si>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</si>
  <si>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</si>
  <si>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</si>
  <si>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</si>
  <si>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</si>
  <si>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</si>
  <si>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</si>
  <si>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</si>
  <si>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</si>
  <si>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</si>
  <si>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</si>
  <si>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</si>
  <si>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</si>
  <si>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</si>
  <si>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</si>
  <si>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</si>
  <si>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</si>
  <si>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</si>
  <si>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</si>
  <si>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</si>
  <si>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</si>
  <si>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</si>
  <si>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</si>
  <si>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</si>
  <si>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</si>
  <si>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</si>
  <si>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</si>
  <si>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</si>
  <si>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</si>
  <si>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</si>
  <si>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</si>
  <si>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</si>
  <si>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</si>
  <si>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</si>
  <si>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</si>
  <si>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</si>
  <si>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</si>
  <si>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</si>
  <si>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</si>
  <si>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</si>
  <si>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</si>
  <si>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</si>
  <si>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</si>
  <si>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</si>
  <si>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</si>
  <si>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</si>
  <si>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</si>
  <si>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</si>
  <si>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</si>
  <si>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</si>
  <si>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</si>
  <si>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</si>
  <si>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</si>
  <si>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</si>
  <si>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</si>
  <si>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</si>
  <si>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</si>
  <si>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</si>
  <si>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</si>
  <si>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</si>
  <si>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</si>
  <si>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</si>
  <si>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</si>
  <si>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</si>
  <si>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</si>
  <si>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</si>
  <si>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</si>
  <si>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</si>
  <si>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</si>
  <si>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</si>
  <si>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</si>
  <si>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</si>
  <si>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</si>
  <si>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</si>
  <si>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</si>
  <si>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</si>
  <si>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</si>
  <si>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</si>
  <si>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</si>
  <si>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</si>
  <si>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</si>
  <si>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</si>
  <si>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</si>
  <si>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</si>
  <si>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</si>
  <si>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</si>
  <si>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</si>
  <si>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</si>
  <si>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</si>
  <si>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</si>
  <si>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</si>
  <si>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</si>
  <si>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</si>
  <si>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</si>
  <si>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</si>
  <si>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</si>
  <si>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</si>
  <si>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</si>
  <si>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</si>
  <si>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</si>
  <si>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</si>
  <si>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</si>
  <si>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</si>
  <si>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</si>
  <si>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</si>
  <si>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</si>
  <si>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</si>
  <si>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</si>
  <si>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</si>
  <si>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</si>
  <si>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</si>
  <si>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</si>
  <si>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</si>
  <si>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</si>
  <si>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</si>
  <si>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</si>
  <si>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</si>
  <si>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</si>
  <si>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</si>
  <si>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</si>
  <si>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</si>
  <si>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</si>
  <si>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</si>
  <si>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</si>
  <si>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</si>
  <si>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</si>
  <si>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</si>
  <si>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</si>
  <si>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</si>
  <si>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</si>
  <si>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</si>
  <si>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</si>
  <si>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</si>
  <si>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</si>
  <si>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</si>
  <si>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</si>
  <si>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</si>
  <si>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</si>
  <si>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</si>
  <si>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</si>
  <si>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</si>
  <si>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</si>
  <si>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</si>
  <si>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</si>
  <si>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</si>
  <si>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</si>
  <si>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</si>
  <si>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</si>
  <si>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</si>
  <si>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</si>
  <si>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</si>
  <si>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</si>
  <si>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</si>
  <si>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</si>
  <si>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</si>
  <si>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</si>
  <si>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</si>
  <si>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</si>
  <si>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</si>
  <si>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</si>
  <si>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</si>
  <si>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</si>
  <si>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</si>
  <si>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</si>
  <si>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</si>
  <si>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</si>
  <si>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</si>
  <si>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</si>
  <si>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</si>
  <si>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</si>
  <si>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</si>
  <si>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</si>
  <si>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</si>
  <si>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</si>
  <si>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</si>
  <si>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</si>
  <si>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</si>
  <si>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</si>
  <si>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</si>
  <si>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</si>
  <si>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</si>
  <si>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</si>
  <si>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</si>
  <si>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</si>
  <si>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</si>
  <si>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</si>
  <si>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</si>
  <si>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</si>
  <si>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</si>
  <si>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</si>
  <si>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</si>
  <si>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</si>
  <si>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</si>
  <si>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</si>
  <si>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</si>
  <si>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</si>
  <si>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</si>
  <si>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</si>
  <si>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</si>
  <si>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</si>
  <si>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</si>
  <si>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</si>
  <si>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</si>
  <si>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</si>
  <si>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</si>
  <si>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</si>
  <si>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</si>
  <si>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</si>
  <si>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</si>
  <si>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</si>
  <si>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</si>
  <si>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</si>
  <si>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</si>
  <si>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</si>
  <si>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</si>
  <si>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</si>
  <si>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</si>
  <si>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</si>
  <si>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</si>
  <si>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</si>
  <si>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</si>
  <si>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</si>
  <si>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</si>
  <si>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</si>
  <si>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</si>
  <si>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</si>
  <si>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</si>
  <si>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</si>
  <si>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</si>
  <si>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</si>
  <si>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</si>
  <si>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</si>
  <si>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</si>
  <si>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</si>
  <si>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</si>
  <si>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</si>
  <si>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</si>
  <si>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</si>
  <si>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</si>
  <si>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</si>
  <si>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</si>
  <si>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</si>
  <si>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</si>
  <si>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</si>
  <si>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</si>
  <si>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</si>
  <si>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</si>
  <si>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</si>
  <si>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</si>
  <si>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</si>
  <si>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</si>
  <si>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</si>
  <si>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</si>
  <si>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</si>
  <si>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</si>
  <si>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</si>
  <si>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</si>
  <si>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</si>
  <si>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</si>
  <si>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</si>
  <si>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</si>
  <si>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</si>
  <si>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</si>
  <si>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</si>
  <si>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</si>
  <si>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</si>
  <si>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</si>
  <si>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</si>
  <si>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</si>
  <si>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</si>
  <si>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</si>
  <si>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</si>
  <si>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</si>
  <si>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</si>
  <si>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</si>
  <si>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</si>
  <si>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</si>
  <si>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</si>
  <si>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</si>
  <si>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</si>
  <si>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</si>
  <si>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</si>
  <si>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</si>
  <si>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</si>
  <si>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</si>
  <si>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</si>
  <si>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</si>
  <si>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</si>
  <si>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</si>
  <si>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</si>
  <si>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</si>
  <si>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</si>
  <si>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</si>
  <si>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</si>
  <si>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</si>
  <si>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</si>
  <si>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</si>
  <si>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</si>
  <si>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</si>
  <si>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</si>
  <si>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</si>
  <si>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</si>
  <si>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</si>
  <si>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</si>
  <si>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</si>
  <si>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</si>
  <si>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</si>
  <si>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</si>
  <si>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</si>
  <si>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</si>
  <si>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</si>
  <si>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</si>
  <si>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</si>
  <si>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</si>
  <si>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</si>
  <si>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</si>
  <si>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</si>
  <si>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</si>
  <si>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</si>
  <si>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</si>
  <si>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</si>
  <si>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</si>
  <si>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</si>
  <si>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</si>
  <si>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</si>
  <si>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</si>
  <si>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</si>
  <si>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</si>
  <si>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</si>
  <si>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</si>
  <si>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</si>
  <si>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</si>
  <si>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</si>
  <si>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</si>
  <si>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</si>
  <si>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</si>
  <si>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</si>
  <si>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</si>
  <si>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</si>
  <si>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</si>
  <si>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</si>
  <si>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</si>
  <si>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</si>
  <si>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</si>
  <si>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</si>
  <si>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</si>
  <si>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</si>
  <si>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</si>
  <si>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</si>
  <si>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</si>
  <si>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</si>
  <si>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</si>
  <si>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</si>
  <si>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</si>
  <si>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</si>
  <si>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</si>
  <si>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</si>
  <si>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</si>
  <si>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</si>
  <si>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</si>
  <si>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</si>
  <si>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</si>
  <si>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</si>
  <si>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</si>
  <si>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</si>
  <si>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</si>
  <si>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</si>
  <si>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</si>
  <si>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</si>
  <si>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</si>
  <si>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</si>
  <si>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</si>
  <si>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</si>
  <si>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</si>
  <si>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</si>
  <si>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</si>
  <si>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</si>
  <si>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</si>
  <si>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</si>
  <si>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</si>
  <si>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</si>
  <si>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</si>
  <si>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</si>
  <si>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</si>
  <si>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</si>
  <si>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</si>
  <si>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</si>
  <si>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</si>
  <si>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</si>
  <si>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</si>
  <si>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</si>
  <si>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</si>
  <si>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</si>
  <si>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</si>
  <si>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</si>
  <si>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</si>
  <si>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</si>
  <si>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</si>
  <si>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</si>
  <si>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</si>
  <si>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</si>
  <si>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</si>
  <si>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</si>
  <si>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</si>
  <si>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</si>
  <si>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</si>
  <si>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</si>
  <si>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</si>
  <si>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</si>
  <si>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</si>
  <si>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</si>
  <si>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</si>
  <si>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</si>
  <si>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</si>
  <si>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</si>
  <si>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</si>
  <si>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</si>
  <si>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</si>
  <si>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</si>
  <si>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</si>
  <si>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</si>
  <si>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</si>
  <si>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</si>
  <si>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</si>
  <si>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</si>
  <si>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</si>
  <si>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</si>
  <si>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</si>
  <si>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</si>
  <si>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</si>
  <si>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</si>
  <si>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</si>
  <si>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</si>
  <si>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</si>
  <si>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</si>
  <si>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</si>
  <si>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</si>
  <si>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</si>
  <si>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</si>
  <si>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</si>
  <si>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</si>
  <si>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</si>
  <si>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</si>
  <si>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</si>
  <si>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</si>
  <si>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</si>
  <si>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</si>
  <si>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</si>
  <si>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</si>
  <si>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</si>
  <si>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</si>
  <si>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</si>
  <si>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</si>
  <si>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</si>
  <si>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</si>
  <si>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</si>
  <si>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</si>
  <si>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</si>
  <si>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</si>
  <si>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</si>
  <si>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</si>
  <si>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</si>
  <si>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</si>
  <si>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</si>
  <si>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</si>
  <si>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</si>
  <si>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</si>
  <si>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</si>
  <si>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</si>
  <si>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</si>
  <si>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</si>
  <si>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</si>
  <si>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</si>
  <si>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</si>
  <si>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</si>
  <si>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</si>
  <si>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</si>
  <si>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</si>
  <si>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</si>
  <si>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</si>
  <si>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</si>
  <si>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</si>
  <si>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</si>
  <si>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</si>
  <si>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</si>
  <si>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</si>
  <si>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</si>
  <si>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</si>
  <si>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</si>
  <si>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</si>
  <si>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</si>
  <si>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</si>
  <si>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</si>
  <si>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</si>
  <si>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</si>
  <si>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</si>
  <si>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</si>
  <si>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</si>
  <si>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</si>
  <si>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</si>
  <si>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</si>
  <si>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</si>
  <si>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</si>
  <si>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</si>
  <si>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</si>
  <si>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</si>
  <si>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</si>
  <si>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</si>
  <si>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</si>
  <si>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</si>
  <si>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</si>
  <si>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</si>
  <si>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</si>
  <si>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</si>
  <si>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</si>
  <si>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</si>
  <si>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</si>
  <si>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</si>
  <si>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</si>
  <si>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</si>
  <si>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</si>
  <si>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</si>
  <si>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</si>
  <si>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</si>
  <si>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</si>
  <si>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</si>
  <si>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</si>
  <si>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</si>
  <si>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</si>
  <si>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</si>
  <si>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</si>
  <si>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</si>
  <si>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</si>
  <si>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</si>
  <si>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</si>
  <si>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</si>
  <si>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</si>
  <si>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</si>
  <si>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</si>
  <si>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</si>
  <si>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</si>
  <si>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</si>
  <si>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</si>
  <si>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</si>
  <si>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</si>
  <si>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</si>
  <si>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</si>
  <si>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</si>
  <si>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</si>
  <si>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</si>
  <si>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</si>
  <si>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</si>
  <si>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</si>
  <si>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</si>
  <si>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</si>
  <si>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</si>
  <si>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</si>
  <si>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</si>
  <si>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</si>
  <si>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</si>
  <si>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</si>
  <si>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</si>
  <si>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</si>
  <si>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</si>
  <si>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</si>
  <si>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</si>
  <si>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</si>
  <si>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</si>
  <si>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</si>
  <si>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</si>
  <si>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</si>
  <si>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</si>
  <si>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</si>
  <si>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</si>
  <si>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</si>
  <si>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</si>
  <si>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</si>
  <si>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</si>
  <si>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</si>
  <si>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</si>
  <si>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</si>
  <si>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</si>
  <si>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</si>
  <si>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</si>
  <si>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</si>
  <si>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</si>
  <si>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</si>
  <si>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</si>
  <si>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</si>
  <si>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</si>
  <si>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</si>
  <si>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</si>
  <si>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</si>
  <si>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</si>
  <si>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</si>
  <si>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</si>
  <si>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</si>
  <si>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</si>
  <si>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</si>
  <si>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</si>
  <si>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</si>
  <si>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</si>
  <si>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</si>
  <si>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</si>
  <si>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</si>
  <si>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</si>
  <si>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</si>
  <si>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</si>
  <si>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</si>
  <si>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</si>
  <si>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</si>
  <si>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</si>
  <si>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</si>
  <si>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</si>
  <si>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</si>
  <si>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</si>
  <si>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</si>
  <si>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</si>
  <si>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</si>
  <si>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</si>
  <si>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</si>
  <si>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</si>
  <si>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</si>
  <si>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</si>
  <si>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</si>
  <si>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</si>
  <si>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</si>
  <si>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</si>
  <si>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</si>
  <si>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</si>
  <si>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</si>
  <si>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</si>
  <si>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</si>
  <si>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</si>
  <si>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</si>
  <si>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</si>
  <si>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</si>
  <si>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</si>
  <si>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</si>
  <si>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</si>
  <si>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</si>
  <si>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</si>
  <si>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</si>
  <si>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</si>
  <si>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</si>
  <si>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</si>
  <si>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</si>
  <si>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</si>
  <si>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</si>
  <si>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</si>
  <si>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</si>
  <si>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</si>
  <si>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</si>
  <si>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</si>
  <si>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</si>
  <si>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</si>
  <si>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</si>
  <si>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</si>
  <si>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</si>
  <si>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</si>
  <si>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</si>
  <si>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</si>
  <si>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</si>
  <si>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</si>
  <si>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</si>
  <si>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</si>
  <si>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</si>
  <si>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</si>
  <si>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</si>
  <si>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</si>
  <si>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</si>
  <si>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</si>
  <si>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</si>
  <si>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</si>
  <si>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</si>
  <si>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</si>
  <si>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</si>
  <si>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</si>
  <si>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</si>
  <si>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</si>
  <si>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</si>
  <si>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</si>
  <si>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</si>
  <si>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</si>
  <si>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</si>
  <si>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</si>
  <si>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</si>
  <si>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</si>
  <si>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</si>
  <si>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</si>
  <si>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</si>
  <si>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</si>
  <si>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</si>
  <si>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</si>
  <si>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</si>
  <si>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</si>
  <si>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</si>
  <si>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</si>
  <si>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</si>
  <si>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</si>
  <si>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</si>
  <si>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</si>
  <si>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</si>
  <si>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</si>
  <si>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</si>
  <si>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</si>
  <si>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</si>
  <si>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</si>
  <si>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</si>
  <si>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</si>
  <si>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</si>
  <si>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</si>
  <si>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</si>
  <si>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</si>
  <si>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</si>
  <si>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</si>
  <si>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</si>
  <si>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</si>
  <si>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</si>
  <si>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</si>
  <si>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</si>
  <si>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</si>
  <si>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</si>
  <si>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</si>
  <si>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</si>
  <si>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</si>
  <si>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</si>
  <si>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</si>
  <si>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</si>
  <si>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</si>
  <si>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</si>
  <si>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</si>
  <si>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</si>
  <si>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</si>
  <si>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</si>
  <si>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</si>
  <si>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</si>
  <si>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</si>
  <si>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</si>
  <si>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</si>
  <si>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</si>
  <si>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</si>
  <si>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</si>
  <si>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</si>
  <si>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</si>
  <si>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</si>
  <si>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</si>
  <si>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</si>
  <si>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</si>
  <si>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</si>
  <si>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</si>
  <si>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</si>
  <si>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</si>
  <si>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</si>
  <si>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</si>
  <si>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</si>
  <si>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</si>
  <si>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</si>
  <si>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</si>
  <si>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</si>
  <si>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</si>
  <si>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</si>
  <si>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</si>
  <si>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</si>
  <si>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</si>
  <si>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</si>
  <si>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</si>
  <si>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</si>
  <si>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</si>
  <si>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</si>
  <si>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</si>
  <si>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</si>
  <si>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</si>
  <si>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</si>
  <si>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</si>
  <si>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</si>
  <si>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</si>
  <si>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</si>
  <si>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</si>
  <si>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</si>
  <si>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</si>
  <si>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</si>
  <si>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</si>
  <si>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</si>
  <si>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</si>
  <si>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</si>
  <si>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</si>
  <si>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</si>
  <si>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</si>
  <si>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</si>
  <si>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</si>
  <si>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</si>
  <si>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</si>
  <si>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</si>
  <si>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</si>
  <si>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</si>
  <si>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</si>
  <si>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</si>
  <si>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</si>
  <si>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</si>
  <si>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</si>
  <si>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</si>
  <si>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</si>
  <si>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</si>
  <si>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</si>
  <si>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</si>
  <si>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</si>
  <si>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</si>
  <si>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</si>
  <si>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</si>
  <si>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</si>
  <si>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</si>
  <si>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</si>
  <si>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</si>
  <si>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</si>
  <si>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</si>
  <si>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</si>
  <si>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</si>
  <si>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</si>
  <si>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</si>
  <si>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</si>
  <si>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</si>
  <si>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</si>
  <si>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</si>
  <si>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</si>
  <si>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</si>
  <si>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</si>
  <si>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</si>
  <si>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</si>
  <si>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</si>
  <si>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</si>
  <si>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</si>
  <si>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</si>
  <si>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</si>
  <si>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</si>
  <si>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</si>
  <si>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</si>
  <si>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</si>
  <si>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</si>
  <si>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</si>
  <si>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</si>
  <si>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</si>
  <si>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</si>
  <si>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</si>
  <si>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</si>
  <si>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</si>
  <si>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</si>
  <si>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</si>
  <si>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</si>
  <si>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</si>
  <si>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</si>
  <si>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</si>
  <si>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</si>
  <si>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</si>
  <si>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</si>
  <si>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</si>
  <si>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</si>
  <si>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</si>
  <si>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</si>
  <si>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</si>
  <si>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</si>
  <si>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</si>
  <si>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</si>
  <si>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</si>
  <si>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</si>
  <si>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</si>
  <si>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</si>
  <si>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</si>
  <si>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</si>
  <si>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</si>
  <si>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</si>
  <si>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</si>
  <si>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</si>
  <si>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</si>
  <si>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</si>
  <si>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</si>
  <si>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</si>
  <si>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</si>
  <si>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</si>
  <si>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</si>
  <si>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</si>
  <si>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</si>
  <si>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</si>
  <si>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</si>
  <si>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</si>
  <si>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</si>
  <si>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</si>
  <si>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</si>
  <si>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</si>
  <si>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</si>
  <si>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</si>
  <si>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</si>
  <si>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</si>
  <si>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</si>
  <si>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</si>
  <si>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</si>
  <si>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</si>
  <si>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</si>
  <si>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</si>
  <si>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</si>
  <si>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</si>
  <si>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</si>
  <si>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</si>
  <si>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</si>
  <si>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</si>
  <si>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</si>
  <si>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</si>
  <si>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</si>
  <si>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</si>
  <si>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</si>
  <si>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</si>
  <si>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</si>
  <si>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</si>
  <si>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</si>
  <si>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</si>
  <si>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</si>
  <si>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</si>
  <si>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</si>
  <si>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</si>
  <si>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</si>
  <si>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</si>
  <si>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</si>
  <si>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</si>
  <si>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</si>
  <si>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</si>
  <si>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</si>
  <si>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</si>
  <si>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</si>
  <si>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</si>
  <si>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</si>
  <si>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</si>
  <si>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</si>
  <si>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</si>
  <si>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</si>
  <si>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</si>
  <si>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</si>
  <si>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</si>
  <si>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</si>
  <si>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</si>
  <si>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</si>
  <si>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</si>
  <si>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</si>
  <si>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</si>
  <si>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</si>
  <si>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</si>
  <si>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</si>
  <si>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</si>
  <si>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</si>
  <si>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</si>
  <si>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</si>
  <si>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</si>
  <si>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</si>
  <si>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</si>
  <si>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</si>
  <si>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</si>
  <si>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</si>
  <si>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</si>
  <si>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</si>
  <si>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</si>
  <si>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</si>
  <si>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</si>
  <si>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</si>
  <si>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</si>
  <si>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</si>
  <si>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</si>
  <si>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</si>
  <si>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</si>
  <si>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</si>
  <si>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</si>
  <si>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</si>
  <si>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</si>
  <si>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</si>
  <si>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</si>
  <si>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</si>
  <si>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</si>
  <si>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</si>
  <si>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</si>
  <si>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</si>
  <si>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</si>
  <si>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</si>
  <si>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</si>
  <si>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</si>
  <si>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</si>
  <si>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</si>
  <si>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</si>
  <si>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</si>
  <si>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</si>
  <si>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</si>
  <si>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</si>
  <si>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</si>
  <si>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</si>
  <si>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</si>
  <si>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</si>
  <si>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</si>
  <si>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</si>
  <si>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</si>
  <si>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</si>
  <si>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</si>
  <si>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</si>
  <si>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</si>
  <si>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</si>
  <si>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</si>
  <si>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</si>
  <si>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</si>
  <si>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</si>
  <si>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</si>
  <si>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</si>
  <si>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</si>
  <si>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</si>
  <si>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</si>
  <si>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</si>
  <si>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</si>
  <si>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</si>
  <si>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</si>
  <si>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</si>
  <si>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</si>
  <si>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</si>
  <si>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</si>
  <si>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</si>
  <si>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</si>
  <si>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</si>
  <si>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</si>
  <si>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</si>
  <si>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</si>
  <si>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</si>
  <si>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</si>
  <si>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</si>
  <si>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</si>
  <si>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</si>
  <si>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</si>
  <si>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</si>
  <si>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</si>
  <si>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</si>
  <si>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</si>
  <si>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</si>
  <si>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</si>
  <si>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</si>
  <si>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</si>
  <si>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</si>
  <si>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</si>
  <si>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</si>
  <si>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</si>
  <si>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</si>
  <si>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</si>
  <si>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</si>
  <si>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</si>
  <si>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</si>
  <si>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</si>
  <si>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</si>
  <si>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</si>
  <si>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</si>
  <si>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</si>
  <si>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</si>
  <si>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</si>
  <si>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</si>
  <si>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</si>
  <si>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</si>
  <si>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</si>
  <si>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</si>
  <si>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</si>
  <si>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</si>
  <si>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</si>
  <si>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</si>
  <si>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</si>
  <si>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</si>
  <si>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</si>
  <si>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</si>
  <si>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</si>
  <si>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</si>
  <si>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</si>
  <si>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</si>
  <si>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</si>
  <si>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</si>
  <si>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</si>
  <si>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</si>
  <si>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</si>
  <si>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</si>
  <si>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</si>
  <si>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</si>
  <si>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</si>
  <si>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</si>
  <si>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</si>
  <si>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</si>
  <si>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</si>
  <si>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</si>
  <si>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</si>
  <si>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</si>
  <si>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</si>
  <si>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</si>
  <si>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</si>
  <si>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</si>
  <si>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</si>
  <si>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</si>
  <si>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</si>
  <si>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</si>
  <si>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</si>
  <si>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</si>
  <si>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</si>
  <si>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</si>
  <si>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</si>
  <si>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</si>
  <si>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</si>
  <si>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</si>
  <si>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</si>
  <si>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</si>
  <si>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</si>
  <si>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</si>
  <si>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</si>
  <si>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</si>
  <si>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</si>
  <si>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</si>
  <si>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</si>
  <si>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</si>
  <si>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</si>
  <si>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</si>
  <si>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</si>
  <si>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</si>
  <si>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</si>
  <si>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</si>
  <si>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</si>
  <si>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</si>
  <si>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</si>
  <si>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</si>
  <si>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</si>
  <si>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</si>
  <si>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</si>
  <si>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</si>
  <si>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</si>
  <si>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</si>
  <si>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</si>
  <si>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</si>
  <si>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</si>
  <si>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</si>
  <si>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</si>
  <si>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</si>
  <si>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</si>
  <si>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</si>
  <si>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</si>
  <si>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</si>
  <si>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</si>
  <si>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</si>
  <si>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</si>
  <si>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</si>
  <si>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</si>
  <si>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</si>
  <si>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</si>
  <si>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</si>
  <si>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</si>
  <si>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</si>
  <si>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</si>
  <si>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</si>
  <si>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</si>
  <si>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</si>
  <si>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</si>
  <si>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</si>
  <si>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</si>
  <si>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</si>
  <si>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</si>
  <si>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</si>
  <si>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</si>
  <si>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</si>
  <si>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</si>
  <si>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</si>
  <si>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</si>
  <si>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</si>
  <si>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</si>
  <si>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</si>
  <si>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</si>
  <si>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</si>
  <si>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</si>
  <si>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</si>
  <si>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</si>
  <si>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</si>
  <si>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</si>
  <si>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</si>
  <si>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</si>
  <si>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</si>
  <si>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</si>
  <si>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</si>
  <si>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</si>
  <si>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</si>
  <si>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</si>
  <si>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</si>
  <si>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</si>
  <si>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</si>
  <si>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</si>
  <si>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</si>
  <si>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</si>
  <si>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</si>
  <si>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</si>
  <si>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</si>
  <si>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</si>
  <si>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</si>
  <si>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</si>
  <si>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</si>
  <si>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</si>
  <si>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</si>
  <si>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</si>
  <si>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</si>
  <si>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</si>
  <si>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</si>
  <si>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</si>
  <si>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</si>
  <si>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</si>
  <si>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</si>
  <si>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</si>
  <si>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</si>
  <si>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</si>
  <si>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</si>
  <si>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</si>
  <si>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</si>
  <si>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</si>
  <si>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</si>
  <si>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</si>
  <si>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</si>
  <si>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</si>
  <si>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</si>
  <si>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</si>
  <si>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</si>
  <si>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</si>
  <si>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</si>
  <si>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</si>
  <si>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</si>
  <si>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</si>
  <si>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</si>
  <si>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</si>
  <si>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</si>
  <si>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</si>
  <si>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</si>
  <si>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</si>
  <si>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</si>
  <si>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</si>
  <si>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</si>
  <si>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</si>
  <si>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</si>
  <si>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</si>
  <si>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</si>
  <si>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</si>
  <si>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</si>
  <si>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</si>
  <si>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</si>
  <si>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</si>
  <si>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</si>
  <si>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</si>
  <si>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</si>
  <si>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</si>
  <si>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</si>
  <si>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</si>
  <si>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</si>
  <si>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</si>
  <si>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</si>
  <si>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</si>
  <si>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</si>
  <si>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</si>
  <si>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</si>
  <si>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</si>
  <si>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</si>
  <si>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</si>
  <si>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</si>
  <si>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</si>
  <si>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</si>
  <si>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</si>
  <si>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</si>
  <si>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</si>
  <si>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</si>
  <si>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</si>
  <si>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</si>
  <si>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</si>
  <si>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</si>
  <si>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</si>
  <si>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</si>
  <si>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</si>
  <si>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</si>
  <si>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</si>
  <si>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</si>
  <si>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</si>
  <si>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</si>
  <si>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</si>
  <si>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</si>
  <si>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</si>
  <si>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</si>
  <si>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</si>
  <si>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</si>
  <si>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</si>
  <si>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</si>
  <si>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</si>
  <si>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</si>
  <si>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</si>
  <si>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</si>
  <si>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</si>
  <si>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</si>
  <si>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</si>
  <si>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</si>
  <si>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</si>
  <si>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</si>
  <si>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</si>
  <si>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</si>
  <si>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</si>
  <si>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</si>
  <si>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</si>
  <si>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</si>
  <si>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</si>
  <si>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</si>
  <si>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</si>
  <si>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</si>
  <si>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</si>
  <si>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</si>
  <si>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</si>
  <si>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</si>
  <si>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</si>
  <si>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</si>
  <si>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</si>
  <si>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</si>
  <si>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</si>
  <si>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</si>
  <si>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</si>
  <si>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</si>
  <si>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</si>
  <si>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</si>
  <si>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</si>
  <si>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</si>
  <si>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</si>
  <si>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</si>
  <si>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</si>
  <si>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</si>
  <si>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</si>
  <si>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</si>
  <si>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</si>
  <si>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</si>
  <si>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</si>
  <si>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</si>
  <si>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</si>
  <si>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</si>
  <si>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</si>
  <si>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</si>
  <si>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</si>
  <si>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</si>
  <si>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</si>
  <si>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</si>
  <si>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</si>
  <si>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</si>
  <si>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</si>
  <si>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</si>
  <si>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</si>
  <si>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</si>
  <si>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</si>
  <si>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</si>
  <si>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</si>
  <si>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</si>
  <si>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</si>
  <si>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</si>
  <si>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</si>
  <si>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</si>
  <si>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</si>
  <si>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</si>
  <si>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</si>
  <si>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</si>
  <si>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</si>
  <si>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</si>
  <si>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</si>
  <si>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</si>
  <si>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</si>
  <si>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</si>
  <si>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</si>
  <si>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</si>
  <si>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</si>
  <si>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</si>
  <si>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</si>
  <si>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</si>
  <si>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</si>
  <si>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</si>
  <si>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</si>
  <si>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</si>
  <si>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</si>
  <si>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</si>
  <si>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</si>
  <si>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</si>
  <si>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</si>
  <si>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</si>
  <si>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</si>
  <si>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</si>
  <si>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</si>
  <si>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</si>
  <si>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</si>
  <si>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</si>
  <si>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</si>
  <si>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</si>
  <si>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</si>
  <si>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</si>
  <si>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</si>
  <si>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</si>
  <si>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</si>
  <si>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</si>
  <si>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</si>
  <si>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</si>
  <si>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</si>
  <si>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</si>
  <si>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</si>
  <si>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</si>
  <si>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</si>
  <si>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</si>
  <si>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</si>
  <si>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</si>
  <si>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</si>
  <si>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</si>
  <si>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</si>
  <si>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</si>
  <si>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</si>
  <si>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</si>
  <si>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</si>
  <si>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</si>
  <si>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</si>
  <si>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</si>
  <si>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</si>
  <si>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</si>
  <si>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</si>
  <si>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</si>
  <si>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</si>
  <si>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</si>
  <si>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</si>
  <si>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</si>
  <si>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</si>
  <si>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</si>
  <si>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</si>
  <si>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</si>
  <si>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</si>
  <si>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</si>
  <si>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</si>
  <si>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</si>
  <si>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</si>
  <si>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</si>
  <si>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</si>
  <si>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</si>
  <si>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</si>
  <si>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</si>
  <si>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</si>
  <si>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</si>
  <si>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</si>
  <si>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</si>
  <si>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</si>
  <si>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</si>
  <si>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</si>
  <si>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</si>
  <si>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</si>
  <si>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</si>
  <si>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</si>
  <si>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</si>
  <si>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</si>
  <si>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</si>
  <si>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</si>
  <si>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</si>
  <si>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</si>
  <si>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</si>
  <si>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</si>
  <si>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</si>
  <si>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</si>
  <si>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</si>
  <si>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</si>
  <si>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</si>
  <si>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</si>
  <si>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</si>
  <si>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</si>
  <si>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</si>
  <si>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</si>
  <si>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</si>
  <si>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</si>
  <si>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</si>
  <si>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</si>
  <si>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</si>
  <si>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</si>
  <si>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</si>
  <si>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</si>
  <si>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</si>
  <si>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</si>
  <si>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</si>
  <si>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</si>
  <si>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</si>
  <si>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</si>
  <si>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</si>
  <si>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</si>
  <si>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</si>
  <si>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</si>
  <si>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</si>
  <si>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</si>
  <si>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</si>
  <si>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</si>
  <si>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</si>
  <si>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</si>
  <si>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</si>
  <si>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</si>
  <si>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</si>
  <si>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</si>
  <si>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</si>
  <si>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</si>
  <si>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</si>
  <si>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</si>
  <si>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</si>
  <si>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</si>
  <si>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</si>
  <si>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</si>
  <si>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</si>
  <si>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</si>
  <si>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</si>
  <si>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</si>
  <si>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</si>
  <si>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</si>
  <si>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</si>
  <si>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</si>
  <si>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</si>
  <si>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</si>
  <si>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</si>
  <si>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</si>
  <si>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</si>
  <si>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</si>
  <si>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</si>
  <si>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</si>
  <si>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</si>
  <si>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</si>
  <si>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</si>
  <si>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</si>
  <si>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</si>
  <si>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</si>
  <si>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</si>
  <si>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</si>
  <si>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</si>
  <si>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</si>
  <si>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</si>
  <si>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</si>
  <si>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</si>
  <si>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</si>
  <si>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</si>
  <si>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</si>
  <si>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</si>
  <si>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</si>
  <si>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</si>
  <si>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</si>
  <si>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</si>
  <si>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</si>
  <si>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</si>
  <si>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</si>
  <si>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</si>
  <si>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</si>
  <si>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</si>
  <si>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</si>
  <si>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</si>
  <si>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</si>
  <si>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</si>
  <si>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</si>
  <si>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</si>
  <si>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</si>
  <si>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</si>
  <si>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</si>
  <si>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</si>
  <si>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</si>
  <si>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</si>
  <si>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</si>
  <si>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</si>
  <si>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</si>
  <si>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</si>
  <si>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</si>
  <si>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</si>
  <si>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</si>
  <si>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</si>
  <si>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</si>
  <si>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</si>
  <si>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</si>
  <si>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</si>
  <si>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</si>
  <si>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</si>
  <si>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</si>
  <si>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</si>
  <si>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</si>
  <si>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</si>
  <si>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</si>
  <si>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</si>
  <si>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</si>
  <si>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</si>
  <si>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</si>
  <si>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</si>
  <si>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</si>
  <si>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</si>
  <si>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</si>
  <si>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</si>
  <si>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</si>
  <si>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</si>
  <si>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</si>
  <si>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</si>
  <si>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</si>
  <si>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</si>
  <si>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</si>
  <si>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</si>
  <si>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</si>
  <si>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</si>
  <si>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</si>
  <si>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</si>
  <si>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</si>
  <si>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</si>
  <si>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</si>
  <si>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</si>
  <si>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</si>
  <si>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</si>
  <si>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</si>
  <si>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</si>
  <si>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</si>
  <si>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</si>
  <si>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</si>
  <si>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</si>
  <si>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</si>
  <si>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</si>
  <si>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</si>
  <si>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</si>
  <si>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</si>
  <si>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</si>
  <si>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</si>
  <si>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</si>
  <si>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</si>
  <si>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</si>
  <si>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</si>
  <si>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</si>
  <si>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</si>
  <si>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</si>
  <si>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</si>
  <si>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</si>
  <si>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</si>
  <si>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</si>
  <si>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</si>
  <si>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</si>
  <si>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</si>
  <si>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</si>
  <si>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</si>
  <si>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</si>
  <si>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</si>
  <si>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</si>
  <si>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</si>
  <si>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</si>
  <si>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</si>
  <si>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</si>
  <si>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</si>
  <si>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</si>
  <si>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</si>
  <si>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</si>
  <si>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</si>
  <si>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</si>
  <si>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</si>
  <si>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</si>
  <si>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</si>
  <si>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</si>
  <si>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</si>
  <si>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</si>
  <si>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</si>
  <si>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</si>
  <si>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</si>
  <si>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</si>
  <si>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</si>
  <si>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</si>
  <si>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</si>
  <si>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</si>
  <si>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</si>
  <si>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</si>
  <si>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</si>
  <si>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</si>
  <si>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</si>
  <si>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</si>
  <si>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</si>
  <si>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</si>
  <si>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</si>
  <si>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</si>
  <si>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</si>
  <si>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</si>
  <si>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</si>
  <si>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</si>
  <si>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</si>
  <si>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</si>
  <si>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</si>
  <si>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</si>
  <si>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</si>
  <si>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</si>
  <si>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</si>
  <si>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</si>
  <si>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</si>
  <si>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</si>
  <si>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</si>
  <si>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</si>
  <si>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</si>
  <si>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</si>
  <si>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</si>
  <si>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</si>
  <si>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</si>
  <si>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</si>
  <si>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</si>
  <si>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</si>
  <si>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</si>
  <si>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</si>
  <si>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</si>
  <si>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</si>
  <si>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</si>
  <si>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</si>
  <si>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</si>
  <si>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</si>
  <si>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</si>
  <si>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</si>
  <si>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</si>
  <si>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</si>
  <si>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</si>
  <si>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</si>
  <si>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</si>
  <si>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</si>
  <si>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</si>
  <si>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</si>
  <si>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</si>
  <si>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</si>
  <si>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</si>
  <si>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</si>
  <si>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</si>
  <si>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</si>
  <si>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</si>
  <si>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</si>
  <si>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</si>
  <si>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</si>
  <si>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</si>
  <si>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</si>
  <si>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</si>
  <si>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</si>
  <si>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</si>
  <si>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</si>
  <si>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</si>
  <si>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</si>
  <si>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</si>
  <si>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</si>
  <si>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</si>
  <si>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</si>
  <si>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</si>
  <si>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</si>
  <si>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</si>
  <si>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</si>
  <si>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</si>
  <si>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</si>
  <si>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</si>
  <si>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</si>
  <si>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</si>
  <si>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</si>
  <si>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</si>
  <si>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</si>
  <si>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</si>
  <si>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</si>
  <si>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</si>
  <si>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</si>
  <si>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</si>
  <si>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</si>
  <si>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</si>
  <si>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</si>
  <si>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</si>
  <si>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</si>
  <si>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</si>
  <si>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</si>
  <si>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</si>
  <si>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</si>
  <si>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</si>
  <si>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</si>
  <si>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</si>
  <si>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</si>
  <si>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</si>
  <si>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</si>
  <si>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</si>
  <si>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</si>
  <si>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</si>
  <si>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</si>
  <si>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</si>
  <si>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</si>
  <si>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</si>
  <si>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</si>
  <si>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</si>
  <si>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</si>
  <si>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</si>
  <si>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</si>
  <si>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</si>
  <si>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</si>
  <si>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</si>
  <si>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</si>
  <si>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</si>
  <si>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</si>
  <si>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</si>
  <si>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</si>
  <si>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</si>
  <si>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</si>
  <si>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</si>
  <si>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</si>
  <si>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</si>
  <si>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</si>
  <si>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</si>
  <si>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</si>
  <si>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</si>
  <si>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</si>
  <si>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</si>
  <si>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</si>
  <si>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</si>
  <si>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</si>
  <si>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</si>
  <si>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</si>
  <si>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</si>
  <si>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</si>
  <si>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</si>
  <si>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</si>
  <si>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</si>
  <si>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</si>
  <si>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</si>
  <si>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</si>
  <si>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</si>
  <si>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</si>
  <si>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</si>
  <si>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</si>
  <si>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</si>
  <si>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</si>
  <si>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</si>
  <si>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</si>
  <si>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</si>
  <si>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</si>
  <si>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</si>
  <si>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</si>
  <si>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</si>
  <si>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</si>
  <si>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</si>
  <si>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</si>
  <si>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</si>
  <si>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</si>
  <si>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</si>
  <si>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</si>
  <si>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</si>
  <si>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</si>
  <si>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</si>
  <si>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</si>
  <si>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</si>
  <si>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</si>
  <si>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</si>
  <si>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</si>
  <si>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</si>
  <si>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</si>
  <si>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</si>
  <si>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</si>
  <si>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</si>
  <si>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</si>
  <si>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</si>
  <si>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</si>
  <si>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</si>
  <si>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</si>
  <si>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</si>
  <si>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</si>
  <si>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</si>
  <si>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</si>
  <si>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</si>
  <si>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</si>
  <si>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</si>
  <si>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</si>
  <si>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</si>
  <si>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</si>
  <si>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</si>
  <si>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</si>
  <si>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</si>
  <si>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</si>
  <si>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</si>
  <si>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</si>
  <si>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</si>
  <si>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</si>
  <si>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</si>
  <si>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</si>
  <si>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</si>
  <si>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</si>
  <si>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</si>
  <si>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</si>
  <si>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</si>
  <si>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</si>
  <si>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</si>
  <si>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</si>
  <si>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</si>
  <si>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</si>
  <si>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</si>
  <si>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</si>
  <si>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</si>
  <si>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</si>
  <si>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</si>
  <si>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</si>
  <si>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</si>
  <si>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</si>
  <si>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</si>
  <si>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</si>
  <si>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</si>
  <si>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</si>
  <si>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</si>
  <si>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</si>
  <si>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</si>
  <si>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</si>
  <si>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</si>
  <si>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</si>
  <si>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</si>
  <si>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</si>
  <si>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</si>
  <si>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</si>
  <si>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</si>
  <si>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</si>
  <si>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</si>
  <si>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</si>
  <si>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</si>
  <si>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</si>
  <si>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</si>
  <si>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</si>
  <si>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</si>
  <si>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</si>
  <si>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</si>
  <si>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</si>
  <si>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</si>
  <si>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</si>
  <si>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</si>
  <si>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</si>
  <si>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</si>
  <si>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</si>
  <si>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</si>
  <si>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</si>
  <si>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</si>
  <si>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</si>
  <si>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</si>
  <si>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</si>
  <si>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</si>
  <si>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</si>
  <si>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</si>
  <si>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</si>
  <si>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</si>
  <si>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</si>
  <si>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</si>
  <si>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</si>
  <si>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</si>
  <si>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</si>
  <si>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</si>
  <si>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</si>
  <si>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</si>
  <si>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</si>
  <si>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</si>
  <si>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</si>
  <si>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</si>
  <si>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</si>
  <si>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</si>
  <si>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</si>
  <si>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</si>
  <si>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</si>
  <si>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</si>
  <si>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</si>
  <si>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</si>
  <si>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</si>
  <si>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</si>
  <si>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</si>
  <si>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</si>
  <si>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</si>
  <si>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</si>
  <si>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</si>
  <si>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</si>
  <si>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</si>
  <si>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</si>
  <si>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</si>
  <si>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</si>
  <si>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</si>
  <si>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</si>
  <si>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</si>
  <si>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</si>
  <si>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</si>
  <si>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</si>
  <si>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</si>
  <si>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</si>
  <si>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</si>
  <si>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</si>
  <si>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</si>
  <si>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</si>
  <si>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</si>
  <si>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</si>
  <si>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</si>
  <si>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</si>
  <si>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</si>
  <si>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</si>
  <si>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</si>
  <si>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</si>
  <si>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</si>
  <si>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</si>
  <si>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</si>
  <si>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</si>
  <si>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</si>
  <si>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</si>
  <si>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</si>
  <si>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</si>
  <si>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</si>
  <si>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</si>
  <si>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</si>
  <si>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</si>
  <si>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</si>
  <si>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</si>
  <si>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</si>
  <si>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</si>
  <si>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</si>
  <si>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</si>
  <si>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</si>
  <si>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</si>
  <si>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</si>
  <si>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</si>
  <si>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</si>
  <si>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</si>
  <si>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</si>
  <si>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</si>
  <si>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</si>
  <si>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</si>
  <si>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</si>
  <si>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</si>
  <si>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</si>
  <si>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</si>
  <si>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</si>
  <si>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</si>
  <si>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</si>
  <si>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</si>
  <si>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</si>
  <si>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</si>
  <si>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</si>
  <si>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</si>
  <si>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</si>
  <si>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</si>
  <si>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</si>
  <si>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</si>
  <si>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</si>
  <si>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</si>
  <si>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</si>
  <si>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</si>
  <si>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</si>
  <si>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</si>
  <si>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</si>
  <si>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</si>
  <si>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</si>
  <si>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</si>
  <si>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</si>
  <si>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</si>
  <si>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</si>
  <si>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</si>
  <si>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</si>
  <si>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</si>
  <si>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</si>
  <si>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</si>
  <si>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</si>
  <si>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</si>
  <si>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</si>
  <si>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</si>
  <si>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</si>
  <si>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</si>
  <si>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</si>
  <si>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</si>
  <si>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</si>
  <si>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</si>
  <si>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</si>
  <si>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</si>
  <si>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</si>
  <si>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</si>
  <si>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</si>
  <si>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</si>
  <si>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</si>
  <si>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</si>
  <si>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</si>
  <si>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</si>
  <si>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</si>
  <si>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</si>
  <si>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</si>
  <si>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</si>
  <si>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</si>
  <si>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</si>
  <si>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</si>
  <si>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</si>
  <si>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</si>
  <si>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</si>
  <si>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</si>
  <si>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</si>
  <si>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</si>
  <si>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</si>
  <si>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</si>
  <si>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</si>
  <si>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</si>
  <si>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</si>
  <si>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</si>
  <si>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</si>
  <si>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</si>
  <si>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</si>
  <si>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</si>
  <si>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</si>
  <si>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</si>
  <si>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</si>
  <si>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</si>
  <si>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</si>
  <si>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</si>
  <si>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</si>
  <si>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</si>
  <si>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</si>
  <si>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</si>
  <si>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</si>
  <si>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</si>
  <si>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</si>
  <si>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</si>
  <si>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</si>
  <si>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</si>
  <si>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</si>
  <si>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</si>
  <si>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</si>
  <si>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</si>
  <si>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</si>
  <si>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</si>
  <si>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</si>
  <si>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</si>
  <si>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</si>
  <si>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</si>
  <si>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</si>
  <si>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</si>
  <si>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</si>
  <si>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</si>
  <si>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</si>
  <si>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</si>
  <si>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</si>
  <si>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</si>
  <si>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</si>
  <si>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</si>
  <si>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</si>
  <si>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</si>
  <si>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</si>
  <si>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</si>
  <si>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</si>
  <si>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</si>
  <si>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</si>
  <si>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</si>
  <si>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</si>
  <si>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</si>
  <si>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</si>
  <si>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</si>
  <si>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</si>
  <si>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</si>
  <si>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</si>
  <si>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</si>
  <si>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</si>
  <si>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</si>
  <si>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</si>
  <si>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</si>
  <si>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</si>
  <si>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</si>
  <si>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</si>
  <si>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</si>
  <si>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</si>
  <si>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</si>
  <si>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</si>
  <si>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</si>
  <si>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</si>
  <si>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</si>
  <si>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</si>
  <si>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</si>
  <si>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</si>
  <si>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</si>
  <si>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</si>
  <si>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</si>
  <si>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</si>
  <si>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</si>
  <si>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</si>
  <si>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</si>
  <si>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</si>
  <si>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</si>
  <si>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</si>
  <si>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</si>
  <si>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</si>
  <si>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</si>
  <si>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</si>
  <si>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</si>
  <si>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</si>
  <si>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</si>
  <si>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</si>
  <si>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</si>
  <si>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</si>
  <si>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</si>
  <si>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</si>
  <si>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</si>
  <si>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</si>
  <si>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</si>
  <si>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</si>
  <si>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</si>
  <si>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</si>
  <si>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</si>
  <si>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</si>
  <si>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</si>
  <si>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</si>
  <si>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</si>
  <si>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</si>
  <si>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</si>
  <si>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</si>
  <si>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</si>
  <si>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</si>
  <si>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</si>
  <si>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</si>
  <si>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</si>
  <si>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</si>
  <si>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</si>
  <si>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</si>
  <si>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</si>
  <si>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</si>
  <si>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</si>
  <si>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</si>
  <si>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</si>
  <si>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</si>
  <si>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</si>
  <si>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</si>
  <si>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</si>
  <si>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</si>
  <si>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</si>
  <si>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</si>
  <si>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</si>
  <si>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</si>
  <si>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</si>
  <si>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</si>
  <si>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</si>
  <si>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</si>
  <si>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</si>
  <si>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</si>
  <si>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</si>
  <si>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</si>
  <si>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</si>
  <si>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</si>
  <si>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</si>
  <si>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</si>
  <si>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</si>
  <si>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</si>
  <si>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</si>
  <si>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</si>
  <si>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</si>
  <si>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</si>
  <si>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</si>
  <si>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</si>
  <si>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</si>
  <si>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</si>
  <si>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</si>
  <si>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</si>
  <si>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</si>
  <si>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</si>
  <si>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</si>
  <si>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</si>
  <si>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</si>
  <si>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</si>
  <si>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</si>
  <si>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</si>
  <si>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</si>
  <si>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</si>
  <si>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</si>
  <si>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</si>
  <si>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</si>
  <si>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</si>
  <si>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</si>
  <si>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</si>
  <si>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</si>
  <si>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</si>
  <si>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</si>
  <si>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</si>
  <si>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</si>
  <si>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</si>
  <si>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</si>
  <si>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</si>
  <si>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</si>
  <si>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</si>
  <si>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</si>
  <si>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</si>
  <si>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</si>
  <si>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</si>
  <si>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</si>
  <si>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</si>
  <si>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</si>
  <si>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</si>
  <si>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</si>
  <si>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</si>
  <si>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</si>
  <si>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</si>
  <si>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</si>
  <si>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</si>
  <si>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</si>
  <si>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</si>
  <si>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</si>
  <si>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</si>
  <si>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</si>
  <si>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</si>
  <si>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</si>
  <si>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</si>
  <si>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</si>
  <si>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</si>
  <si>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</si>
  <si>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</si>
  <si>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</si>
  <si>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</si>
  <si>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</si>
  <si>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</si>
  <si>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</si>
  <si>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</si>
  <si>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</si>
  <si>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</si>
  <si>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</si>
  <si>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</si>
  <si>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</si>
  <si>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</si>
  <si>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</si>
  <si>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</si>
  <si>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</si>
  <si>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</si>
  <si>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</si>
  <si>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</si>
  <si>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</si>
  <si>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</si>
  <si>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</si>
  <si>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</si>
  <si>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</si>
  <si>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</si>
  <si>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</si>
  <si>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</si>
  <si>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</si>
  <si>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</si>
  <si>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</si>
  <si>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</si>
  <si>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</si>
  <si>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</si>
  <si>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</si>
  <si>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</si>
  <si>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</si>
  <si>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</si>
  <si>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</si>
  <si>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</si>
  <si>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</si>
  <si>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</si>
  <si>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</si>
  <si>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</si>
  <si>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</si>
  <si>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</si>
  <si>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</si>
  <si>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</si>
  <si>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</si>
  <si>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</si>
  <si>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</si>
  <si>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</si>
  <si>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</si>
  <si>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</si>
  <si>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</si>
  <si>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</si>
  <si>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</si>
  <si>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</si>
  <si>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</si>
  <si>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</si>
  <si>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</si>
  <si>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</si>
  <si>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</si>
  <si>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</si>
  <si>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</si>
  <si>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</si>
  <si>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</si>
  <si>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</si>
  <si>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</si>
  <si>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</si>
  <si>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</si>
  <si>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</si>
  <si>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</si>
  <si>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</si>
  <si>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</si>
  <si>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</si>
  <si>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</si>
  <si>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</si>
  <si>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</si>
  <si>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</si>
  <si>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</si>
  <si>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</si>
  <si>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</si>
  <si>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</si>
  <si>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</si>
  <si>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</si>
  <si>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</si>
  <si>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</si>
  <si>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</si>
  <si>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</si>
  <si>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</si>
  <si>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</si>
  <si>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</si>
  <si>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</si>
  <si>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</si>
  <si>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</si>
  <si>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</si>
  <si>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</si>
  <si>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</si>
  <si>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</si>
  <si>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</si>
  <si>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</si>
  <si>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</si>
  <si>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</si>
  <si>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</si>
  <si>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</si>
  <si>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</si>
  <si>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</si>
  <si>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</si>
  <si>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</si>
  <si>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</si>
  <si>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</si>
  <si>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</si>
  <si>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</si>
  <si>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</si>
  <si>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</si>
  <si>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</si>
  <si>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</si>
  <si>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</si>
  <si>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</si>
  <si>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</si>
  <si>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</si>
  <si>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</si>
  <si>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</si>
  <si>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</si>
  <si>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</si>
  <si>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</si>
  <si>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</si>
  <si>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</si>
  <si>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</si>
  <si>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</si>
  <si>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</si>
  <si>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</si>
  <si>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</si>
  <si>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</si>
  <si>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</si>
  <si>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</si>
  <si>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</si>
  <si>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</si>
  <si>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</si>
  <si>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</si>
  <si>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</si>
  <si>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</si>
  <si>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</si>
  <si>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</si>
  <si>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</si>
  <si>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</si>
  <si>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</si>
  <si>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</si>
  <si>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</si>
  <si>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</si>
  <si>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</si>
  <si>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</si>
  <si>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</si>
  <si>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</si>
  <si>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</si>
  <si>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</si>
  <si>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</si>
  <si>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</si>
  <si>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</si>
  <si>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</si>
  <si>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</si>
  <si>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</si>
  <si>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</si>
  <si>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</si>
  <si>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</si>
  <si>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</si>
  <si>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</si>
  <si>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</si>
  <si>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</si>
  <si>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</si>
  <si>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</si>
  <si>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</si>
  <si>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</si>
  <si>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</si>
  <si>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</si>
  <si>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</si>
  <si>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</si>
  <si>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</si>
  <si>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</si>
  <si>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</si>
  <si>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</si>
  <si>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</si>
  <si>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</si>
  <si>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</si>
  <si>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</si>
  <si>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</si>
  <si>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</si>
  <si>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</si>
  <si>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</si>
  <si>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</si>
  <si>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</si>
  <si>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</si>
  <si>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</si>
  <si>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</si>
  <si>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</si>
  <si>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</si>
  <si>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</si>
  <si>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</si>
  <si>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</si>
  <si>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</si>
  <si>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</si>
  <si>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</si>
  <si>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</si>
  <si>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</si>
  <si>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</si>
  <si>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</si>
  <si>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</si>
  <si>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</si>
  <si>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</si>
  <si>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</si>
  <si>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</si>
  <si>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</si>
  <si>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</si>
  <si>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</si>
  <si>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</si>
  <si>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</si>
  <si>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</si>
  <si>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</si>
  <si>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</si>
  <si>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</si>
  <si>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</si>
  <si>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</si>
  <si>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</si>
  <si>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</si>
  <si>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</si>
  <si>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</si>
  <si>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</si>
  <si>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</si>
  <si>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</si>
  <si>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</si>
  <si>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</si>
  <si>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</si>
  <si>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</si>
  <si>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</si>
  <si>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</si>
  <si>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</si>
  <si>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</si>
  <si>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</si>
  <si>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</si>
  <si>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</si>
  <si>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</si>
  <si>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</si>
  <si>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</si>
  <si>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</si>
  <si>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</si>
  <si>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</si>
  <si>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</si>
  <si>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</si>
  <si>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</si>
  <si>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</si>
  <si>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</si>
  <si>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</si>
  <si>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</si>
  <si>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</si>
  <si>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</si>
  <si>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</si>
  <si>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</si>
  <si>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</si>
  <si>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</si>
  <si>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</si>
  <si>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</si>
  <si>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</si>
  <si>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</si>
  <si>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</si>
  <si>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</si>
  <si>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</si>
  <si>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</si>
  <si>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</si>
  <si>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</si>
  <si>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</si>
  <si>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</si>
  <si>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</si>
  <si>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</si>
  <si>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</si>
  <si>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</si>
  <si>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</si>
  <si>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</si>
  <si>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</si>
  <si>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</si>
  <si>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</si>
  <si>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</si>
  <si>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</si>
  <si>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</si>
  <si>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</si>
  <si>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</si>
  <si>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</si>
  <si>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</si>
  <si>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</si>
  <si>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</si>
  <si>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</si>
  <si>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</si>
  <si>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</si>
  <si>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</si>
  <si>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</si>
  <si>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</si>
  <si>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</si>
  <si>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</si>
  <si>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</si>
  <si>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</si>
  <si>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</si>
  <si>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</si>
  <si>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</si>
  <si>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</si>
  <si>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</si>
  <si>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</si>
  <si>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</si>
  <si>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</si>
  <si>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</si>
  <si>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</si>
  <si>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</si>
  <si>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</si>
  <si>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</si>
  <si>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</si>
  <si>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</si>
  <si>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</si>
  <si>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</si>
  <si>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</si>
  <si>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</si>
  <si>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</si>
  <si>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</si>
  <si>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</si>
  <si>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</si>
  <si>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</si>
  <si>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</si>
  <si>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</si>
  <si>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</si>
  <si>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</si>
  <si>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</si>
  <si>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</si>
  <si>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</si>
  <si>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</si>
  <si>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</si>
  <si>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</si>
  <si>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</si>
  <si>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</si>
  <si>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</si>
  <si>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</si>
  <si>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</si>
  <si>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</si>
  <si>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</si>
  <si>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</si>
  <si>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</si>
  <si>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</si>
  <si>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</si>
  <si>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</si>
  <si>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</si>
  <si>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</si>
  <si>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</si>
  <si>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</si>
  <si>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</si>
  <si>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</si>
  <si>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</si>
  <si>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</si>
  <si>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</si>
  <si>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</si>
  <si>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</si>
  <si>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</si>
  <si>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</si>
  <si>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</si>
  <si>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</si>
  <si>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</si>
  <si>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</si>
  <si>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</si>
  <si>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</si>
  <si>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</si>
  <si>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</si>
  <si>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</si>
  <si>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</si>
  <si>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</si>
  <si>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</si>
  <si>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</si>
  <si>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</si>
  <si>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</si>
  <si>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</si>
  <si>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</si>
  <si>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</si>
  <si>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</si>
  <si>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</si>
  <si>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</si>
  <si>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</si>
  <si>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</si>
  <si>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</si>
  <si>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</si>
  <si>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</si>
  <si>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</si>
  <si>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</si>
  <si>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</si>
  <si>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</si>
  <si>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</si>
  <si>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</si>
  <si>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</si>
  <si>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</si>
  <si>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</si>
  <si>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</si>
  <si>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</si>
  <si>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</si>
  <si>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</si>
  <si>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</si>
  <si>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</si>
  <si>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</si>
  <si>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</si>
  <si>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</si>
  <si>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</si>
  <si>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</si>
  <si>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</si>
  <si>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</si>
  <si>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</si>
  <si>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</si>
  <si>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</si>
  <si>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</si>
  <si>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</si>
  <si>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</si>
  <si>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</si>
  <si>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</si>
  <si>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</si>
  <si>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</si>
  <si>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</si>
  <si>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</si>
  <si>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</si>
  <si>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</si>
  <si>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</si>
  <si>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</si>
  <si>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</si>
  <si>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</si>
  <si>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</si>
  <si>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</si>
  <si>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</si>
  <si>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</si>
  <si>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</si>
  <si>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</si>
  <si>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</si>
  <si>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</si>
  <si>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</si>
  <si>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</si>
  <si>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</si>
  <si>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</si>
  <si>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</si>
  <si>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</si>
  <si>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</si>
  <si>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</si>
  <si>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</si>
  <si>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</si>
  <si>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</si>
  <si>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</si>
  <si>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</si>
  <si>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</si>
  <si>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</si>
  <si>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</si>
  <si>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</si>
  <si>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</si>
  <si>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</si>
  <si>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</si>
  <si>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</si>
  <si>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</si>
  <si>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</si>
  <si>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</si>
  <si>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</si>
  <si>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</si>
  <si>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</si>
  <si>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</si>
  <si>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</si>
  <si>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</si>
  <si>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</si>
  <si>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</si>
  <si>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</si>
  <si>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</si>
  <si>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</si>
  <si>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</si>
  <si>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</si>
  <si>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</si>
  <si>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</si>
  <si>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</si>
  <si>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</si>
  <si>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</si>
  <si>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</si>
  <si>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</si>
  <si>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</si>
  <si>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</si>
  <si>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</si>
  <si>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</si>
  <si>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</si>
  <si>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</si>
  <si>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</si>
  <si>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</si>
  <si>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</si>
  <si>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</si>
  <si>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</si>
  <si>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</si>
  <si>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</si>
  <si>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</si>
  <si>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</si>
  <si>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</si>
  <si>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</si>
  <si>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</si>
  <si>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</si>
  <si>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</si>
  <si>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</si>
  <si>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</si>
  <si>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</si>
  <si>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</si>
  <si>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</si>
  <si>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</si>
  <si>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</si>
  <si>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</si>
  <si>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</si>
  <si>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</si>
  <si>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</si>
  <si>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</si>
  <si>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</si>
  <si>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</si>
  <si>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</si>
  <si>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</si>
  <si>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</si>
  <si>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</si>
  <si>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</si>
  <si>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</si>
  <si>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</si>
  <si>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</si>
  <si>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</si>
  <si>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</si>
  <si>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</si>
  <si>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</si>
  <si>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</si>
  <si>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</si>
  <si>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</si>
  <si>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</si>
  <si>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</si>
  <si>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</si>
  <si>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</si>
  <si>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</si>
  <si>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</si>
  <si>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</si>
  <si>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</si>
  <si>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</si>
  <si>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</si>
  <si>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</si>
  <si>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</si>
  <si>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</si>
  <si>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</si>
  <si>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</si>
  <si>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</si>
  <si>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</si>
  <si>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</si>
  <si>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</si>
  <si>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</si>
  <si>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</si>
  <si>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</si>
  <si>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</si>
  <si>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</si>
  <si>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</si>
  <si>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</si>
  <si>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</si>
  <si>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</si>
  <si>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</si>
  <si>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</si>
  <si>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</si>
  <si>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</si>
  <si>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</si>
  <si>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</si>
  <si>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</si>
  <si>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</si>
  <si>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</si>
  <si>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</si>
  <si>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</si>
  <si>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</si>
  <si>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</si>
  <si>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</si>
  <si>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</si>
  <si>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</si>
  <si>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</si>
  <si>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</si>
  <si>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</si>
  <si>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</si>
  <si>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</si>
  <si>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</si>
  <si>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</si>
  <si>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</si>
  <si>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</si>
  <si>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</si>
  <si>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</si>
  <si>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</si>
  <si>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</si>
  <si>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</si>
  <si>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</si>
  <si>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</si>
  <si>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</si>
  <si>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</si>
  <si>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</si>
  <si>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</si>
  <si>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</si>
  <si>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</si>
  <si>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</si>
  <si>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</si>
  <si>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</si>
  <si>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</si>
  <si>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</si>
  <si>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</si>
  <si>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</si>
  <si>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</si>
  <si>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</si>
  <si>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</si>
  <si>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</si>
  <si>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</si>
  <si>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</si>
  <si>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</si>
  <si>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</si>
  <si>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</si>
  <si>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</si>
  <si>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</si>
  <si>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</si>
  <si>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</si>
  <si>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</si>
  <si>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</si>
  <si>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</si>
  <si>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</si>
  <si>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</si>
  <si>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</si>
  <si>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</si>
  <si>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</si>
  <si>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</si>
  <si>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</si>
  <si>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</si>
  <si>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</si>
  <si>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</si>
  <si>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</si>
  <si>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</si>
  <si>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</si>
  <si>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</si>
  <si>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</si>
  <si>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</si>
  <si>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</si>
  <si>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</si>
  <si>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</si>
  <si>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</si>
  <si>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</si>
  <si>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</si>
  <si>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</si>
  <si>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</si>
  <si>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</si>
  <si>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</si>
  <si>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</si>
  <si>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</si>
  <si>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</si>
  <si>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</si>
  <si>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</si>
  <si>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</si>
  <si>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</si>
  <si>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</si>
  <si>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</si>
  <si>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</si>
  <si>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</si>
  <si>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</si>
  <si>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</si>
  <si>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</si>
  <si>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</si>
  <si>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</si>
  <si>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</si>
  <si>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</si>
  <si>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</si>
  <si>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</si>
  <si>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</si>
  <si>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</si>
  <si>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</si>
  <si>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</si>
  <si>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</si>
  <si>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</si>
  <si>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</si>
  <si>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</si>
  <si>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</si>
  <si>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</si>
  <si>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</si>
  <si>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</si>
  <si>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</si>
  <si>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</si>
  <si>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</si>
  <si>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</si>
  <si>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</si>
  <si>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</si>
  <si>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</si>
  <si>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</si>
  <si>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</si>
  <si>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</si>
  <si>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</si>
  <si>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</si>
  <si>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</si>
  <si>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</si>
  <si>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</si>
  <si>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</si>
  <si>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</si>
  <si>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</si>
  <si>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</si>
  <si>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</si>
  <si>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</si>
  <si>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</si>
  <si>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</si>
  <si>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</si>
  <si>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</si>
  <si>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</si>
  <si>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</si>
  <si>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</si>
  <si>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</si>
  <si>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</si>
  <si>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</si>
  <si>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</si>
  <si>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</si>
  <si>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</si>
  <si>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</si>
  <si>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</si>
  <si>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</si>
  <si>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</si>
  <si>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</si>
  <si>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</si>
  <si>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</si>
  <si>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</si>
  <si>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</si>
  <si>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</si>
  <si>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</si>
  <si>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</si>
  <si>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</si>
  <si>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</si>
  <si>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</si>
  <si>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</si>
  <si>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</si>
  <si>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</si>
  <si>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</si>
  <si>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</si>
  <si>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</si>
  <si>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</si>
  <si>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</si>
  <si>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</si>
  <si>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</si>
  <si>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</si>
  <si>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</si>
  <si>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</si>
  <si>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</si>
  <si>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</si>
  <si>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</si>
  <si>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</si>
  <si>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</si>
  <si>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</si>
  <si>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</si>
  <si>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</si>
  <si>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</si>
  <si>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</si>
  <si>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</si>
  <si>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</si>
  <si>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</si>
  <si>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</si>
  <si>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</si>
  <si>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</si>
  <si>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</si>
  <si>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</si>
  <si>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</si>
  <si>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</si>
  <si>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</si>
  <si>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</si>
  <si>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</si>
  <si>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</si>
  <si>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</si>
  <si>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</si>
  <si>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</si>
  <si>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</si>
  <si>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</si>
  <si>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</si>
  <si>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</si>
  <si>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</si>
  <si>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</si>
  <si>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</si>
  <si>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</si>
  <si>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</si>
  <si>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</si>
  <si>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</si>
  <si>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</si>
  <si>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</si>
  <si>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</si>
  <si>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</si>
  <si>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</si>
  <si>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</si>
  <si>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</si>
  <si>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</si>
  <si>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</si>
  <si>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</si>
  <si>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</si>
  <si>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</si>
  <si>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</si>
  <si>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</si>
  <si>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</si>
  <si>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</si>
  <si>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</si>
  <si>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</si>
  <si>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</si>
  <si>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</si>
  <si>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</si>
  <si>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</si>
  <si>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</si>
  <si>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</si>
  <si>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</si>
  <si>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</si>
  <si>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</si>
  <si>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</si>
  <si>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</si>
  <si>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</si>
  <si>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</si>
  <si>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</si>
  <si>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</si>
  <si>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</si>
  <si>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</si>
  <si>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</si>
  <si>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</si>
  <si>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</si>
  <si>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</si>
  <si>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</si>
  <si>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</si>
  <si>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</si>
  <si>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</si>
  <si>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</si>
  <si>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</si>
  <si>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</si>
  <si>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</si>
  <si>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</si>
  <si>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</si>
  <si>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</si>
  <si>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</si>
  <si>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</si>
  <si>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</si>
  <si>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</si>
  <si>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</si>
  <si>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</si>
  <si>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</si>
  <si>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</si>
  <si>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</si>
  <si>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</si>
  <si>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</si>
  <si>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</si>
  <si>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</si>
  <si>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</si>
  <si>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</si>
  <si>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</si>
  <si>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</si>
  <si>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</si>
  <si>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</si>
  <si>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</si>
  <si>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</si>
  <si>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</si>
  <si>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</si>
  <si>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</si>
  <si>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</si>
  <si>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</si>
  <si>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</si>
  <si>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</si>
  <si>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</si>
  <si>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</si>
  <si>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</si>
  <si>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</si>
  <si>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</si>
  <si>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</si>
  <si>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</si>
  <si>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</si>
  <si>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</si>
  <si>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</si>
  <si>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</si>
  <si>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</si>
  <si>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</si>
  <si>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</si>
  <si>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</si>
  <si>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</si>
  <si>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</si>
  <si>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</si>
  <si>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</si>
  <si>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</si>
  <si>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</si>
  <si>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</si>
  <si>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</si>
  <si>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</si>
  <si>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</si>
  <si>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</si>
  <si>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</si>
  <si>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</si>
  <si>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</si>
  <si>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</si>
  <si>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</si>
  <si>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</si>
  <si>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</si>
  <si>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</si>
  <si>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</si>
  <si>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</si>
  <si>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</si>
  <si>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</si>
  <si>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</si>
  <si>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</si>
  <si>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</si>
  <si>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</si>
  <si>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</si>
  <si>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</si>
  <si>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</si>
  <si>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</si>
  <si>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</si>
  <si>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</si>
  <si>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</si>
  <si>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</si>
  <si>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</si>
  <si>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</si>
  <si>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</si>
  <si>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</si>
  <si>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</si>
  <si>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</si>
  <si>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</si>
  <si>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</si>
  <si>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</si>
  <si>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</si>
  <si>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</si>
  <si>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</si>
  <si>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</si>
  <si>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</si>
  <si>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</si>
  <si>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</si>
  <si>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</si>
  <si>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</si>
  <si>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</si>
  <si>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</si>
  <si>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</si>
  <si>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</si>
  <si>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</si>
  <si>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</si>
  <si>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</si>
  <si>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</si>
  <si>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</si>
  <si>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</si>
  <si>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</si>
  <si>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</si>
  <si>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</si>
  <si>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</si>
  <si>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</si>
  <si>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</si>
  <si>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</si>
  <si>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</si>
  <si>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</si>
  <si>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</si>
  <si>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</si>
  <si>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</si>
  <si>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</si>
  <si>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</si>
  <si>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</si>
  <si>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</si>
  <si>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</si>
  <si>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</si>
  <si>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</si>
  <si>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</si>
  <si>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</si>
  <si>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</si>
  <si>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</si>
  <si>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</si>
  <si>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</si>
  <si>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</si>
  <si>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</si>
  <si>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</si>
  <si>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</si>
  <si>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</si>
  <si>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</si>
  <si>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</si>
  <si>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</si>
  <si>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</si>
  <si>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</si>
  <si>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</si>
  <si>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</si>
  <si>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</si>
  <si>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</si>
  <si>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</si>
  <si>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</si>
  <si>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</si>
  <si>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</si>
  <si>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</si>
  <si>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</si>
  <si>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</si>
  <si>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</si>
  <si>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</si>
  <si>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</si>
  <si>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</si>
  <si>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</si>
  <si>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</si>
  <si>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</si>
  <si>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</si>
  <si>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</si>
  <si>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</si>
  <si>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</si>
  <si>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</si>
  <si>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</si>
  <si>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</si>
  <si>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</si>
  <si>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</si>
  <si>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</si>
  <si>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</si>
  <si>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</si>
  <si>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</si>
  <si>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</si>
  <si>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</si>
  <si>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</si>
  <si>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</si>
  <si>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</si>
  <si>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</si>
  <si>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</si>
  <si>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</si>
  <si>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</si>
  <si>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</si>
  <si>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</si>
  <si>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</si>
  <si>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</si>
  <si>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</si>
  <si>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</si>
  <si>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</si>
  <si>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</si>
  <si>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</si>
  <si>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</si>
  <si>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</si>
  <si>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</si>
  <si>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</si>
  <si>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</si>
  <si>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</si>
  <si>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</si>
  <si>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</si>
  <si>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</si>
  <si>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</si>
  <si>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</si>
  <si>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</si>
  <si>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</si>
  <si>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</si>
  <si>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</si>
  <si>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</si>
  <si>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</si>
  <si>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</si>
  <si>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</si>
  <si>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</si>
  <si>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</si>
  <si>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</si>
  <si>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</si>
  <si>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</si>
  <si>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</si>
  <si>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</si>
  <si>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</si>
  <si>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</si>
  <si>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</si>
  <si>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</si>
  <si>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</si>
  <si>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</si>
  <si>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</si>
  <si>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</si>
  <si>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</si>
  <si>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</si>
  <si>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</si>
  <si>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</si>
  <si>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</si>
  <si>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</si>
  <si>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</si>
  <si>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</si>
  <si>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</si>
  <si>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</si>
  <si>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</si>
  <si>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</si>
  <si>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</si>
  <si>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</si>
  <si>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</si>
  <si>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</si>
  <si>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</si>
  <si>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</si>
  <si>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</si>
  <si>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</si>
  <si>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</si>
  <si>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</si>
  <si>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</si>
  <si>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</si>
  <si>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</si>
  <si>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</si>
  <si>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</si>
  <si>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</si>
  <si>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</si>
  <si>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</si>
  <si>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</si>
  <si>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</si>
  <si>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</si>
  <si>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</si>
  <si>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</si>
  <si>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</si>
  <si>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</si>
  <si>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</si>
  <si>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</si>
  <si>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</si>
  <si>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</si>
  <si>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</si>
  <si>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</si>
  <si>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</si>
  <si>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</si>
  <si>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</si>
  <si>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</si>
  <si>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</si>
  <si>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</si>
  <si>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</si>
  <si>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</si>
  <si>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</si>
  <si>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</si>
  <si>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</si>
  <si>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</si>
  <si>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</si>
  <si>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</si>
  <si>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</si>
  <si>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</si>
  <si>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</si>
  <si>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</si>
  <si>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</si>
  <si>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</si>
  <si>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</si>
  <si>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</si>
  <si>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</si>
  <si>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</si>
  <si>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</si>
  <si>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</si>
  <si>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</si>
  <si>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</si>
  <si>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</si>
  <si>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</si>
  <si>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</si>
  <si>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</si>
  <si>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</si>
  <si>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</si>
  <si>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</si>
  <si>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</si>
  <si>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</si>
  <si>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</si>
  <si>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</si>
  <si>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</si>
  <si>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</si>
  <si>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</si>
  <si>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</si>
  <si>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</si>
  <si>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</si>
  <si>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</si>
  <si>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</si>
  <si>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</si>
  <si>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</si>
  <si>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</si>
  <si>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</si>
  <si>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</si>
  <si>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</si>
  <si>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</si>
  <si>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</si>
  <si>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</si>
  <si>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</si>
  <si>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</si>
  <si>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</si>
  <si>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</si>
  <si>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</si>
  <si>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</si>
  <si>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</si>
  <si>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</si>
  <si>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</si>
  <si>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</si>
  <si>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</si>
  <si>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</si>
  <si>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</si>
  <si>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</si>
  <si>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</si>
  <si>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</si>
  <si>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</si>
  <si>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</si>
  <si>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</si>
  <si>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</si>
  <si>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</si>
  <si>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</si>
  <si>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</si>
  <si>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</si>
  <si>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</si>
  <si>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</si>
  <si>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</si>
  <si>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</si>
  <si>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</si>
  <si>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</si>
  <si>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</si>
  <si>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</si>
  <si>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</si>
  <si>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</si>
  <si>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</si>
  <si>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</si>
  <si>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</si>
  <si>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</si>
  <si>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</si>
  <si>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</si>
  <si>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</si>
  <si>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</si>
  <si>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</si>
  <si>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</si>
  <si>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</si>
  <si>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</si>
  <si>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</si>
  <si>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</si>
  <si>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</si>
  <si>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</si>
  <si>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</si>
  <si>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</si>
  <si>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</si>
  <si>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</si>
  <si>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</si>
  <si>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</si>
  <si>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</si>
  <si>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</si>
  <si>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</si>
  <si>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</si>
  <si>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</si>
  <si>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</si>
  <si>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</si>
  <si>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</si>
  <si>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</si>
  <si>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</si>
  <si>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</si>
  <si>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</si>
  <si>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</si>
  <si>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</si>
  <si>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</si>
  <si>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</si>
  <si>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</si>
  <si>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</si>
  <si>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</si>
  <si>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</si>
  <si>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</si>
  <si>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</si>
  <si>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</si>
  <si>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</si>
  <si>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</si>
  <si>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</si>
  <si>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</si>
  <si>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</si>
  <si>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</si>
  <si>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</si>
  <si>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</si>
  <si>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</si>
  <si>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</si>
  <si>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</si>
  <si>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</si>
  <si>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</si>
  <si>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</si>
  <si>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</si>
  <si>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</si>
  <si>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</si>
  <si>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</si>
  <si>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</si>
  <si>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</si>
  <si>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</si>
  <si>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</si>
  <si>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</si>
  <si>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</si>
  <si>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</si>
  <si>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</si>
  <si>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</si>
  <si>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</si>
  <si>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</si>
  <si>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</si>
  <si>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</si>
  <si>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</si>
  <si>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</si>
  <si>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</si>
  <si>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</si>
  <si>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</si>
  <si>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</si>
  <si>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</si>
  <si>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</si>
  <si>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</si>
  <si>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</si>
  <si>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</si>
  <si>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</si>
  <si>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</si>
  <si>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</si>
  <si>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</si>
  <si>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</si>
  <si>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</si>
  <si>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</si>
  <si>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</si>
  <si>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</si>
  <si>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</si>
  <si>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</si>
  <si>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</si>
  <si>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</si>
  <si>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</si>
  <si>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</si>
  <si>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</si>
  <si>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</si>
  <si>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</si>
  <si>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</si>
  <si>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</si>
  <si>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</si>
  <si>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</si>
  <si>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</si>
  <si>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</si>
  <si>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</si>
  <si>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</si>
  <si>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</si>
  <si>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</si>
  <si>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</si>
  <si>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</si>
  <si>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</si>
  <si>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</si>
  <si>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</si>
  <si>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</si>
  <si>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</si>
  <si>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</si>
  <si>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</si>
  <si>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</si>
  <si>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</si>
  <si>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</si>
  <si>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</si>
  <si>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</si>
  <si>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</si>
  <si>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</si>
  <si>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</si>
  <si>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</si>
  <si>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</si>
  <si>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</si>
  <si>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</si>
  <si>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</si>
  <si>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</si>
  <si>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</si>
  <si>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</si>
  <si>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</si>
  <si>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</si>
  <si>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</si>
  <si>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</si>
  <si>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</si>
  <si>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</si>
  <si>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</si>
  <si>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</si>
  <si>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</si>
  <si>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</si>
  <si>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</si>
  <si>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</si>
  <si>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</si>
  <si>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</si>
  <si>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</si>
  <si>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</si>
  <si>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</si>
  <si>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</si>
  <si>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</si>
  <si>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</si>
  <si>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</si>
  <si>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</si>
  <si>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</si>
  <si>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</si>
  <si>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</si>
  <si>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</si>
  <si>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</si>
  <si>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</si>
  <si>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</si>
  <si>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</si>
  <si>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</si>
  <si>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</si>
  <si>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</si>
  <si>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</si>
  <si>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</si>
  <si>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</si>
  <si>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</si>
  <si>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</si>
  <si>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</si>
  <si>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</si>
  <si>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</si>
  <si>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</si>
  <si>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</si>
  <si>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</si>
  <si>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</si>
  <si>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</si>
  <si>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</si>
  <si>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</si>
  <si>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</si>
  <si>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</si>
  <si>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</si>
  <si>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</si>
  <si>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</si>
  <si>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</si>
  <si>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</si>
  <si>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</si>
  <si>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</si>
  <si>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</si>
  <si>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</si>
  <si>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</si>
  <si>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</si>
  <si>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</si>
  <si>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</si>
  <si>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</si>
  <si>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</si>
  <si>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</si>
  <si>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</si>
  <si>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</si>
  <si>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</si>
  <si>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</si>
  <si>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</si>
  <si>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</si>
  <si>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</si>
  <si>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</si>
  <si>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</si>
  <si>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</si>
  <si>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</si>
  <si>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</si>
  <si>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</si>
  <si>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</si>
  <si>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</si>
  <si>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</si>
  <si>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</si>
  <si>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</si>
  <si>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</si>
  <si>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</si>
  <si>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</si>
  <si>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</si>
  <si>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</si>
  <si>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</si>
  <si>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</si>
  <si>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</si>
  <si>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</si>
  <si>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</si>
  <si>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</si>
  <si>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</si>
  <si>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</si>
  <si>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</si>
  <si>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</si>
  <si>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</si>
  <si>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</si>
  <si>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</si>
  <si>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</si>
  <si>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</si>
  <si>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</si>
  <si>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</si>
  <si>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</si>
  <si>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</si>
  <si>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</si>
  <si>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</si>
  <si>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</si>
  <si>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</si>
  <si>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</si>
  <si>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</si>
  <si>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</si>
  <si>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</si>
  <si>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</si>
  <si>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</si>
  <si>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</si>
  <si>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</si>
  <si>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</si>
  <si>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</si>
  <si>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</si>
  <si>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</si>
  <si>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</si>
  <si>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</si>
  <si>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</si>
  <si>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</si>
  <si>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</si>
  <si>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</si>
  <si>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</si>
  <si>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</si>
  <si>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</si>
  <si>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</si>
  <si>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</si>
  <si>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</si>
  <si>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</si>
  <si>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</si>
  <si>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</si>
  <si>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</si>
  <si>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</si>
  <si>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</si>
  <si>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</si>
  <si>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</si>
  <si>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</si>
  <si>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</si>
  <si>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</si>
  <si>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</si>
  <si>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</si>
  <si>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</si>
  <si>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</si>
  <si>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</si>
  <si>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</si>
  <si>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</si>
  <si>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</si>
  <si>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</si>
  <si>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</si>
  <si>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</si>
  <si>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</si>
  <si>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</si>
  <si>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</si>
  <si>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</si>
  <si>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</si>
  <si>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</si>
  <si>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</si>
  <si>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</si>
  <si>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</si>
  <si>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</si>
  <si>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</si>
  <si>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</si>
  <si>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</si>
  <si>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</si>
  <si>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</si>
  <si>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</si>
  <si>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</si>
  <si>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</si>
  <si>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</si>
  <si>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</si>
  <si>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</si>
  <si>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</si>
  <si>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</si>
  <si>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</si>
  <si>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</si>
  <si>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</si>
  <si>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</si>
  <si>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</si>
  <si>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</si>
  <si>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</si>
  <si>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</si>
  <si>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</si>
  <si>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</si>
  <si>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</si>
  <si>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</si>
  <si>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</si>
  <si>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</si>
  <si>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</si>
  <si>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</si>
  <si>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</si>
  <si>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</si>
  <si>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</si>
  <si>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</si>
  <si>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</si>
  <si>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</si>
  <si>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</si>
  <si>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</si>
  <si>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</si>
  <si>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</si>
  <si>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</si>
  <si>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</si>
  <si>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</si>
  <si>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</si>
  <si>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</si>
  <si>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</si>
  <si>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</si>
  <si>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</si>
  <si>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</si>
  <si>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</si>
  <si>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</si>
  <si>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</si>
  <si>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</si>
  <si>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</si>
  <si>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</si>
  <si>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</si>
  <si>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</si>
  <si>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</si>
  <si>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</si>
  <si>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</si>
  <si>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</si>
  <si>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</si>
  <si>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</si>
  <si>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</si>
  <si>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</si>
  <si>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</si>
  <si>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</si>
  <si>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</si>
  <si>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</si>
  <si>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</si>
  <si>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</si>
  <si>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</si>
  <si>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</si>
  <si>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</si>
  <si>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</si>
  <si>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</si>
  <si>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</si>
  <si>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</si>
  <si>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</si>
  <si>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</si>
  <si>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</si>
  <si>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</si>
  <si>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</si>
  <si>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</si>
  <si>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</si>
  <si>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</si>
  <si>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</si>
  <si>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</si>
  <si>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</si>
  <si>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</si>
  <si>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</si>
  <si>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</si>
  <si>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</si>
  <si>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</si>
  <si>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</si>
  <si>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</si>
  <si>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</si>
  <si>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</si>
  <si>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</si>
  <si>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</si>
  <si>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</si>
  <si>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</si>
  <si>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</si>
  <si>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</si>
  <si>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</si>
  <si>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</si>
  <si>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</si>
  <si>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</si>
  <si>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</si>
  <si>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</si>
  <si>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</si>
  <si>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</si>
  <si>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</si>
  <si>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</si>
  <si>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</si>
  <si>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</si>
  <si>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</si>
  <si>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</si>
  <si>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</si>
  <si>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</si>
  <si>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</si>
  <si>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</si>
  <si>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</si>
  <si>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</si>
  <si>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</si>
  <si>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</si>
  <si>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</si>
  <si>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</si>
  <si>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</si>
  <si>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</si>
  <si>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</si>
  <si>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</si>
  <si>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</si>
  <si>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</si>
  <si>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</si>
  <si>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</si>
  <si>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</si>
  <si>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</si>
  <si>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</si>
  <si>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</si>
  <si>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</si>
  <si>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</si>
  <si>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</si>
  <si>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</si>
  <si>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</si>
  <si>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</si>
  <si>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</si>
  <si>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</si>
  <si>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</si>
  <si>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</si>
  <si>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</si>
  <si>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</si>
  <si>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</si>
  <si>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</si>
  <si>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</si>
  <si>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</si>
  <si>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</si>
  <si>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</si>
  <si>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</si>
  <si>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</si>
  <si>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</si>
  <si>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</si>
  <si>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</si>
  <si>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</si>
  <si>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</si>
  <si>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</si>
  <si>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</si>
  <si>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</si>
  <si>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</si>
  <si>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</si>
  <si>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</si>
  <si>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</si>
  <si>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</si>
  <si>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</si>
  <si>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</si>
  <si>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</si>
  <si>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</si>
  <si>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</si>
  <si>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</si>
  <si>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</si>
  <si>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</si>
  <si>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</si>
  <si>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</si>
  <si>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</si>
  <si>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</si>
  <si>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</si>
  <si>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</si>
  <si>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</si>
  <si>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</si>
  <si>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</si>
  <si>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</si>
  <si>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</si>
  <si>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</si>
  <si>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</si>
  <si>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</si>
  <si>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</si>
  <si>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</si>
  <si>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</si>
  <si>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</si>
  <si>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</si>
  <si>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</si>
  <si>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</si>
  <si>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</si>
  <si>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</si>
  <si>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</si>
  <si>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</si>
  <si>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</si>
  <si>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</si>
  <si>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</si>
  <si>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</si>
  <si>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</si>
  <si>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</si>
  <si>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</si>
  <si>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</si>
  <si>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</si>
  <si>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</si>
  <si>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</si>
  <si>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</si>
  <si>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</si>
  <si>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</si>
  <si>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</si>
  <si>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</si>
  <si>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</si>
  <si>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</si>
  <si>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</si>
  <si>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</si>
  <si>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</si>
  <si>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</si>
  <si>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</si>
  <si>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</si>
  <si>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</si>
  <si>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</si>
  <si>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</si>
  <si>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</si>
  <si>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</si>
  <si>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</si>
  <si>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</si>
  <si>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</si>
  <si>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</si>
  <si>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</si>
  <si>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</si>
  <si>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</si>
  <si>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</si>
  <si>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</si>
  <si>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</si>
  <si>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</si>
  <si>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</si>
  <si>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</si>
  <si>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</si>
  <si>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</si>
  <si>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</si>
  <si>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</si>
  <si>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</si>
  <si>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</si>
  <si>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</si>
  <si>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</si>
  <si>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</si>
  <si>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</si>
  <si>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</si>
  <si>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</si>
  <si>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</si>
  <si>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</si>
  <si>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</si>
  <si>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</si>
  <si>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</si>
  <si>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</si>
  <si>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</si>
  <si>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</si>
  <si>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</si>
  <si>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</si>
  <si>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</si>
  <si>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</si>
  <si>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</si>
  <si>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</si>
  <si>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</si>
  <si>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</si>
  <si>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</si>
  <si>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</si>
  <si>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</si>
  <si>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</si>
  <si>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</si>
  <si>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</si>
  <si>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</si>
  <si>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</si>
  <si>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</si>
  <si>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</si>
  <si>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</si>
  <si>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</si>
  <si>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</si>
  <si>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</si>
  <si>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</si>
  <si>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</si>
  <si>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</si>
  <si>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</si>
  <si>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</si>
  <si>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</si>
  <si>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</si>
  <si>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</si>
  <si>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</si>
  <si>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</si>
  <si>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</si>
  <si>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</si>
  <si>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</si>
  <si>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</si>
  <si>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</si>
  <si>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</si>
  <si>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</si>
  <si>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</si>
  <si>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</si>
  <si>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</si>
  <si>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</si>
  <si>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</si>
  <si>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</si>
  <si>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</si>
  <si>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</si>
  <si>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</si>
  <si>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</si>
  <si>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</si>
  <si>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</si>
  <si>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</si>
  <si>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</si>
  <si>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</si>
  <si>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</si>
  <si>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</si>
  <si>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</si>
  <si>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</si>
  <si>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</si>
  <si>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</si>
  <si>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</si>
  <si>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</si>
  <si>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</si>
  <si>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</si>
  <si>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</si>
  <si>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</si>
  <si>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</si>
  <si>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</si>
  <si>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</si>
  <si>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</si>
  <si>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</si>
  <si>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</si>
  <si>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</si>
  <si>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</si>
  <si>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</si>
  <si>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</si>
  <si>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</si>
  <si>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</si>
  <si>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</si>
  <si>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</si>
  <si>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</si>
  <si>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</si>
  <si>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</si>
  <si>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</si>
  <si>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</si>
  <si>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</si>
  <si>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</si>
  <si>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</si>
  <si>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</si>
  <si>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</si>
  <si>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</si>
  <si>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</si>
  <si>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</si>
  <si>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</si>
  <si>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</si>
  <si>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</si>
  <si>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</si>
  <si>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</si>
  <si>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</si>
  <si>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</si>
  <si>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</si>
  <si>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</si>
  <si>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</si>
  <si>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</si>
  <si>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</si>
  <si>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</si>
  <si>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</si>
  <si>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</si>
  <si>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</si>
  <si>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</si>
  <si>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</si>
  <si>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</si>
  <si>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</si>
  <si>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</si>
  <si>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</si>
  <si>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</si>
  <si>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</si>
  <si>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</si>
  <si>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</si>
  <si>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</si>
  <si>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</si>
  <si>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</si>
  <si>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</si>
  <si>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</si>
  <si>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</si>
  <si>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</si>
  <si>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</si>
  <si>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</si>
  <si>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</si>
  <si>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</si>
  <si>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</si>
  <si>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</si>
  <si>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</si>
  <si>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</si>
  <si>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</si>
  <si>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</si>
  <si>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</si>
  <si>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</si>
  <si>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</si>
  <si>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</si>
  <si>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</si>
  <si>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</si>
  <si>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</si>
  <si>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</si>
  <si>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</si>
  <si>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</si>
  <si>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</si>
  <si>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</si>
  <si>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</si>
  <si>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</si>
  <si>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</si>
  <si>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</si>
  <si>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</si>
  <si>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</si>
  <si>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</si>
  <si>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</si>
  <si>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</si>
  <si>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</si>
  <si>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</si>
  <si>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</si>
  <si>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</si>
  <si>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</si>
  <si>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</si>
  <si>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</si>
  <si>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</si>
  <si>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</si>
  <si>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</si>
  <si>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</si>
  <si>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</si>
  <si>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</si>
  <si>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</si>
  <si>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</si>
  <si>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</si>
  <si>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</si>
  <si>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</si>
  <si>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</si>
  <si>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</si>
  <si>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</si>
  <si>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</si>
  <si>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</si>
  <si>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</si>
  <si>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</si>
  <si>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</si>
  <si>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</si>
  <si>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</si>
  <si>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</si>
  <si>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</si>
  <si>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</si>
  <si>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</si>
  <si>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</si>
  <si>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</si>
  <si>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</si>
  <si>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</si>
  <si>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</si>
  <si>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</si>
  <si>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</si>
  <si>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</si>
  <si>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</si>
  <si>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</si>
  <si>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</si>
  <si>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</si>
  <si>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</si>
  <si>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</si>
  <si>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</si>
  <si>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</si>
  <si>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</si>
  <si>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</si>
  <si>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</si>
  <si>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</si>
  <si>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</si>
  <si>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</si>
  <si>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</si>
  <si>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</si>
  <si>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</si>
  <si>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</si>
  <si>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</si>
  <si>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</si>
  <si>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</si>
  <si>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</si>
  <si>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</si>
  <si>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</si>
  <si>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</si>
  <si>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</si>
  <si>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</si>
  <si>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</si>
  <si>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</si>
  <si>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</si>
  <si>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</si>
  <si>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</si>
  <si>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</si>
  <si>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</si>
  <si>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</si>
  <si>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</si>
  <si>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</si>
  <si>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</si>
  <si>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</si>
  <si>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</si>
  <si>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</si>
  <si>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</si>
  <si>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</si>
  <si>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</si>
  <si>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</si>
  <si>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</si>
  <si>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</si>
  <si>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</si>
  <si>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</si>
  <si>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</si>
  <si>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</si>
  <si>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</si>
  <si>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</si>
  <si>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</si>
  <si>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</si>
  <si>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</si>
  <si>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</si>
  <si>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</si>
  <si>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</si>
  <si>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</si>
  <si>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</si>
  <si>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</si>
  <si>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</si>
  <si>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</si>
  <si>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</si>
  <si>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</si>
  <si>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</si>
  <si>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</si>
  <si>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</si>
  <si>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</si>
  <si>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</si>
  <si>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</si>
  <si>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</si>
  <si>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</si>
  <si>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</si>
  <si>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</si>
  <si>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</si>
  <si>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</si>
  <si>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</si>
  <si>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</si>
  <si>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</si>
  <si>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</si>
  <si>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</si>
  <si>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</si>
  <si>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</si>
  <si>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</si>
  <si>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</si>
  <si>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</si>
  <si>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</si>
  <si>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</si>
  <si>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</si>
  <si>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</si>
  <si>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</si>
  <si>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</si>
  <si>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</si>
  <si>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</si>
  <si>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</si>
  <si>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</si>
  <si>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</si>
  <si>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</si>
  <si>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</si>
  <si>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</si>
  <si>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</si>
  <si>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</si>
  <si>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</si>
  <si>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</si>
  <si>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</si>
  <si>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</si>
  <si>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</si>
  <si>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</si>
  <si>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</si>
  <si>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</si>
  <si>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</si>
  <si>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</si>
  <si>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</si>
  <si>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</si>
  <si>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</si>
  <si>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</si>
  <si>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</si>
  <si>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</si>
  <si>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</si>
  <si>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</si>
  <si>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</si>
  <si>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</si>
  <si>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</si>
  <si>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</si>
  <si>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</si>
  <si>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</si>
  <si>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</si>
  <si>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</si>
  <si>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</si>
  <si>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</si>
  <si>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</si>
  <si>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</si>
  <si>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</si>
  <si>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</si>
  <si>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</si>
  <si>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</si>
  <si>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</si>
  <si>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</si>
  <si>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</si>
  <si>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</si>
  <si>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</si>
  <si>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</si>
  <si>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</si>
  <si>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</si>
  <si>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</si>
  <si>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</si>
  <si>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</si>
  <si>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</si>
  <si>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</si>
  <si>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</si>
  <si>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</si>
  <si>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</si>
  <si>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</si>
  <si>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</si>
  <si>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</si>
  <si>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</si>
  <si>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</si>
  <si>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</si>
  <si>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</si>
  <si>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</si>
  <si>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</si>
  <si>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</si>
  <si>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</si>
  <si>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</si>
  <si>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</si>
  <si>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</si>
  <si>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</si>
  <si>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</si>
  <si>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</si>
  <si>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</si>
  <si>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</si>
  <si>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</si>
  <si>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</si>
  <si>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</si>
  <si>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</si>
  <si>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</si>
  <si>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</si>
  <si>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</si>
  <si>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</si>
  <si>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</si>
  <si>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</si>
  <si>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</si>
  <si>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</si>
  <si>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</si>
  <si>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</si>
  <si>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</si>
  <si>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</si>
  <si>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</si>
  <si>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</si>
  <si>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</si>
  <si>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</si>
  <si>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</si>
  <si>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</si>
  <si>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</si>
  <si>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</si>
  <si>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</si>
  <si>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</si>
  <si>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</si>
  <si>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</si>
  <si>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</si>
  <si>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</si>
  <si>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</si>
  <si>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</si>
  <si>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</si>
  <si>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</si>
  <si>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</si>
  <si>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</si>
  <si>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</si>
  <si>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</si>
  <si>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</si>
  <si>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</si>
  <si>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</si>
  <si>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</si>
  <si>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</si>
  <si>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</si>
  <si>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</si>
  <si>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</si>
  <si>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</si>
  <si>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</si>
  <si>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</si>
  <si>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</si>
  <si>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</si>
  <si>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</si>
  <si>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</si>
  <si>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</si>
  <si>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</si>
  <si>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</si>
  <si>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</si>
  <si>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</si>
  <si>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</si>
  <si>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</si>
  <si>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</si>
  <si>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</si>
  <si>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</si>
  <si>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</si>
  <si>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</si>
  <si>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</si>
  <si>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</si>
  <si>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</si>
  <si>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</si>
  <si>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</si>
  <si>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</si>
  <si>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</si>
  <si>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</si>
  <si>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</si>
  <si>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</si>
  <si>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</si>
  <si>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</si>
  <si>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</si>
  <si>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</si>
  <si>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</si>
  <si>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</si>
  <si>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</si>
  <si>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</si>
  <si>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</si>
  <si>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</si>
  <si>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</si>
  <si>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</si>
  <si>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</si>
  <si>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</si>
  <si>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</si>
  <si>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</si>
  <si>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</si>
  <si>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</si>
  <si>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</si>
  <si>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</si>
  <si>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</si>
  <si>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</si>
  <si>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</si>
  <si>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</si>
  <si>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</si>
  <si>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</si>
  <si>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</si>
  <si>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</si>
  <si>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</si>
  <si>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</si>
  <si>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</si>
  <si>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</si>
  <si>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</si>
  <si>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</si>
  <si>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</si>
  <si>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</si>
  <si>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</si>
  <si>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</si>
  <si>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</si>
  <si>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</si>
  <si>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</si>
  <si>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</si>
  <si>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</si>
  <si>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</si>
  <si>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</si>
  <si>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</si>
  <si>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</si>
  <si>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</si>
  <si>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</si>
  <si>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</si>
  <si>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</si>
  <si>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</si>
  <si>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</si>
  <si>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</si>
  <si>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</si>
  <si>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</si>
  <si>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</si>
  <si>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</si>
  <si>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</si>
  <si>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</si>
  <si>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</si>
  <si>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</si>
  <si>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</si>
  <si>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</si>
  <si>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</si>
  <si>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</si>
  <si>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</si>
  <si>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</si>
  <si>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</si>
  <si>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</si>
  <si>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</si>
  <si>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</si>
  <si>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</si>
  <si>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</si>
  <si>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</si>
  <si>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</si>
  <si>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</si>
  <si>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</si>
  <si>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</si>
  <si>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</si>
  <si>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</si>
  <si>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</si>
  <si>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</si>
  <si>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</si>
  <si>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</si>
  <si>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</si>
  <si>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</si>
  <si>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</si>
  <si>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</si>
  <si>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</si>
  <si>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</si>
  <si>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</si>
  <si>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</si>
  <si>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</si>
  <si>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</si>
  <si>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</si>
  <si>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</si>
  <si>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</si>
  <si>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</si>
  <si>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</si>
  <si>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</si>
  <si>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</si>
  <si>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</si>
  <si>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</si>
  <si>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</si>
  <si>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</si>
  <si>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</si>
  <si>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</si>
  <si>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</si>
  <si>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</si>
  <si>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</si>
  <si>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</si>
  <si>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</si>
  <si>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</si>
  <si>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</si>
  <si>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</si>
  <si>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</si>
  <si>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</si>
  <si>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</si>
  <si>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</si>
  <si>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</si>
  <si>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</si>
  <si>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</si>
  <si>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</si>
  <si>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</si>
  <si>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</si>
  <si>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</si>
  <si>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</si>
  <si>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</si>
  <si>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</si>
  <si>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</si>
  <si>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</si>
  <si>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</si>
  <si>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</si>
  <si>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</si>
  <si>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</si>
  <si>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</si>
  <si>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</si>
  <si>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</si>
  <si>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</si>
  <si>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</si>
  <si>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</si>
  <si>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</si>
  <si>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</si>
  <si>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</si>
  <si>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</si>
  <si>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</si>
  <si>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</si>
  <si>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</si>
  <si>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</si>
  <si>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</si>
  <si>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</si>
  <si>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</si>
  <si>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</si>
  <si>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</si>
  <si>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</si>
  <si>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</si>
  <si>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</si>
  <si>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</si>
  <si>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</si>
  <si>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</si>
  <si>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</si>
  <si>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</si>
  <si>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</si>
  <si>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</si>
  <si>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</si>
  <si>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</si>
  <si>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</si>
  <si>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</si>
  <si>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</si>
  <si>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</si>
  <si>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</si>
  <si>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</si>
  <si>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</si>
  <si>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</si>
  <si>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</si>
  <si>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</si>
  <si>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</si>
  <si>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</si>
  <si>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</si>
  <si>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</si>
  <si>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</si>
  <si>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</si>
  <si>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</si>
  <si>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</si>
  <si>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</si>
  <si>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</si>
  <si>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</si>
  <si>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</si>
  <si>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</si>
  <si>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</si>
  <si>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</si>
  <si>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</si>
  <si>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</si>
  <si>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</si>
  <si>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</si>
  <si>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</si>
  <si>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</si>
  <si>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</si>
  <si>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</si>
  <si>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</si>
  <si>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</si>
  <si>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</si>
  <si>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</si>
  <si>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</si>
  <si>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</si>
  <si>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</si>
  <si>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</si>
  <si>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</si>
  <si>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</si>
  <si>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</si>
  <si>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</si>
  <si>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</si>
  <si>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</si>
  <si>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</si>
  <si>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</si>
  <si>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</si>
  <si>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</si>
  <si>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</si>
  <si>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</si>
  <si>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</si>
  <si>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</si>
  <si>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</si>
  <si>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</si>
  <si>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</si>
  <si>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</si>
  <si>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</si>
  <si>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</si>
  <si>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</si>
  <si>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</si>
  <si>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</si>
  <si>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</si>
  <si>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</si>
  <si>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</si>
  <si>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</si>
  <si>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</si>
  <si>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</si>
  <si>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</si>
  <si>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</si>
  <si>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</si>
  <si>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</si>
  <si>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</si>
  <si>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</si>
  <si>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</si>
  <si>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</si>
  <si>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</si>
  <si>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</si>
  <si>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</si>
  <si>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</si>
  <si>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</si>
  <si>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</si>
  <si>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</si>
  <si>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</si>
  <si>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</si>
  <si>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</si>
  <si>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</si>
  <si>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</si>
  <si>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</si>
  <si>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</si>
  <si>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</si>
  <si>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</si>
  <si>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</si>
  <si>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</si>
  <si>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</si>
  <si>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</si>
  <si>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</si>
  <si>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</si>
  <si>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</si>
  <si>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</si>
  <si>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</si>
  <si>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</si>
  <si>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</si>
  <si>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</si>
  <si>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</si>
  <si>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</si>
  <si>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</si>
  <si>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</si>
  <si>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</si>
  <si>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</si>
  <si>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</si>
  <si>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</si>
  <si>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</si>
  <si>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</si>
  <si>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</si>
  <si>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</si>
  <si>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</si>
  <si>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</si>
  <si>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</si>
  <si>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</si>
  <si>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</si>
  <si>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</si>
  <si>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</si>
  <si>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</si>
  <si>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</si>
  <si>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</si>
  <si>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</si>
  <si>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</si>
  <si>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</si>
  <si>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</si>
  <si>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</si>
  <si>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</si>
  <si>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</si>
  <si>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</si>
  <si>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</si>
  <si>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</si>
  <si>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</si>
  <si>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</si>
  <si>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</si>
  <si>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</si>
  <si>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</si>
  <si>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</si>
  <si>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</si>
  <si>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</si>
  <si>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</si>
  <si>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</si>
  <si>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</si>
  <si>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</si>
  <si>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</si>
  <si>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</si>
  <si>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</si>
  <si>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</si>
  <si>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</si>
  <si>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</si>
  <si>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</si>
  <si>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</si>
  <si>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</si>
  <si>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</si>
  <si>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</si>
  <si>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</si>
  <si>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</si>
  <si>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</si>
  <si>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</si>
  <si>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</si>
  <si>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</si>
  <si>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</si>
  <si>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</si>
  <si>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</si>
  <si>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</si>
  <si>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</si>
  <si>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</si>
  <si>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</si>
  <si>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</si>
  <si>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</si>
  <si>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</si>
  <si>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</si>
  <si>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</si>
  <si>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</si>
  <si>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</si>
  <si>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</si>
  <si>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</si>
  <si>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</si>
  <si>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</si>
  <si>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</si>
  <si>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</si>
  <si>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</si>
  <si>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</si>
  <si>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</si>
  <si>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</si>
  <si>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</si>
  <si>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</si>
  <si>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</si>
  <si>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</si>
  <si>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</si>
  <si>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</si>
  <si>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</si>
  <si>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</si>
  <si>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</si>
  <si>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</si>
  <si>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</si>
  <si>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</si>
  <si>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</si>
  <si>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</si>
  <si>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</si>
  <si>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</si>
  <si>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</si>
  <si>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</si>
  <si>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</si>
  <si>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</si>
  <si>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</si>
  <si>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</si>
  <si>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</si>
  <si>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</si>
  <si>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</si>
  <si>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</si>
  <si>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</si>
  <si>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</si>
  <si>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</si>
  <si>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</si>
  <si>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</si>
  <si>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</si>
  <si>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</si>
  <si>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</si>
  <si>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</si>
  <si>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</si>
  <si>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</si>
  <si>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</si>
  <si>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</si>
  <si>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</si>
  <si>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</si>
  <si>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</si>
  <si>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</si>
  <si>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</si>
  <si>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</si>
  <si>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</si>
  <si>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</si>
  <si>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</si>
  <si>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</si>
  <si>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</si>
  <si>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</si>
  <si>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</si>
  <si>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</si>
  <si>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</si>
  <si>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</si>
  <si>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</si>
  <si>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</si>
  <si>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</si>
  <si>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</si>
  <si>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</si>
  <si>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</si>
  <si>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</si>
  <si>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</si>
  <si>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</si>
  <si>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</si>
  <si>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</si>
  <si>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</si>
  <si>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</si>
  <si>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</si>
  <si>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</si>
  <si>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</si>
  <si>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</si>
  <si>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</si>
  <si>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</si>
  <si>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</si>
  <si>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</si>
  <si>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</si>
  <si>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</si>
  <si>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</si>
  <si>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</si>
  <si>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</si>
  <si>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</si>
  <si>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</si>
  <si>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</si>
  <si>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</si>
  <si>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</si>
  <si>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</si>
  <si>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</si>
  <si>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</si>
  <si>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</si>
  <si>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</si>
  <si>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</si>
  <si>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</si>
  <si>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</si>
  <si>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</si>
  <si>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</si>
  <si>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</si>
  <si>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</si>
  <si>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</si>
  <si>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</si>
  <si>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</si>
  <si>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</si>
  <si>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</si>
  <si>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</si>
  <si>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</si>
  <si>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</si>
  <si>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</si>
  <si>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</si>
  <si>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</si>
  <si>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</si>
  <si>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</si>
  <si>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</si>
  <si>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</si>
  <si>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</si>
  <si>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</si>
  <si>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</si>
  <si>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</si>
  <si>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</si>
  <si>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</si>
  <si>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</si>
  <si>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</si>
  <si>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</si>
  <si>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</si>
  <si>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</si>
  <si>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</si>
  <si>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</si>
  <si>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</si>
  <si>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</si>
  <si>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</si>
  <si>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</si>
  <si>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</si>
  <si>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</si>
  <si>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</si>
  <si>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</si>
  <si>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</si>
  <si>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</si>
  <si>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</si>
  <si>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</si>
  <si>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</si>
  <si>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</si>
  <si>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</si>
  <si>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</si>
  <si>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</si>
  <si>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</si>
  <si>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</si>
  <si>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</si>
  <si>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</si>
  <si>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</si>
  <si>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</si>
  <si>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</si>
  <si>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</si>
  <si>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</si>
  <si>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</si>
  <si>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</si>
  <si>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</si>
  <si>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</si>
  <si>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</si>
  <si>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</si>
  <si>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</si>
  <si>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</si>
  <si>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</si>
  <si>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</si>
  <si>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</si>
  <si>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</si>
  <si>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</si>
  <si>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</si>
  <si>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</si>
  <si>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</si>
  <si>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</si>
  <si>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</si>
  <si>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</si>
  <si>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</si>
  <si>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</si>
  <si>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</si>
  <si>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</si>
  <si>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</si>
  <si>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</si>
  <si>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</si>
  <si>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</si>
  <si>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</si>
  <si>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</si>
  <si>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</si>
  <si>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</si>
  <si>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</si>
  <si>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</si>
  <si>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</si>
  <si>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</si>
  <si>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</si>
  <si>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</si>
  <si>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</si>
  <si>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</si>
  <si>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</si>
  <si>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</si>
  <si>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</si>
  <si>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</si>
  <si>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</si>
  <si>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</si>
  <si>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</si>
  <si>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</si>
  <si>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</si>
  <si>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</si>
  <si>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</si>
  <si>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</si>
  <si>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</si>
  <si>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</si>
  <si>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</si>
  <si>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</si>
  <si>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</si>
  <si>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</si>
  <si>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</si>
  <si>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</si>
  <si>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</si>
  <si>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</si>
  <si>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</si>
  <si>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</si>
  <si>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</si>
  <si>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</si>
  <si>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</si>
  <si>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</si>
  <si>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</si>
  <si>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</si>
  <si>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</si>
  <si>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</si>
  <si>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</si>
  <si>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</si>
  <si>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</si>
  <si>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</si>
  <si>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</si>
  <si>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</si>
  <si>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</si>
  <si>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</si>
  <si>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</si>
  <si>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</si>
  <si>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</si>
  <si>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</si>
  <si>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</si>
  <si>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</si>
  <si>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</si>
  <si>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</si>
  <si>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</si>
  <si>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</si>
  <si>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</si>
  <si>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</si>
  <si>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</si>
  <si>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</si>
  <si>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</si>
  <si>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</si>
  <si>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</si>
  <si>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</si>
  <si>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</si>
  <si>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</si>
  <si>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</si>
  <si>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</si>
  <si>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</si>
  <si>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</si>
  <si>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</si>
  <si>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</si>
  <si>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</si>
  <si>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</si>
  <si>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</si>
  <si>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</si>
  <si>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</si>
  <si>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</si>
  <si>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</si>
  <si>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</si>
  <si>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</si>
  <si>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</si>
  <si>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</si>
  <si>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</si>
  <si>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</si>
  <si>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</si>
  <si>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</si>
  <si>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</si>
  <si>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</si>
  <si>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</si>
  <si>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</si>
  <si>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</si>
  <si>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</si>
  <si>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</si>
  <si>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</si>
  <si>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</si>
  <si>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</si>
  <si>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</si>
  <si>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</si>
  <si>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</si>
  <si>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</si>
  <si>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</si>
  <si>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</si>
  <si>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</si>
  <si>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</si>
  <si>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</si>
  <si>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</si>
  <si>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</si>
  <si>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</si>
  <si>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</si>
  <si>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</si>
  <si>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</si>
  <si>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</si>
  <si>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</si>
  <si>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</si>
  <si>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</si>
  <si>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</si>
  <si>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</si>
  <si>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</si>
  <si>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</si>
  <si>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</si>
  <si>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</si>
  <si>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</si>
  <si>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</si>
  <si>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</si>
  <si>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</si>
  <si>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</si>
  <si>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</si>
  <si>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</si>
  <si>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</si>
  <si>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</si>
  <si>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</si>
  <si>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</si>
  <si>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</si>
  <si>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</si>
  <si>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</si>
  <si>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</si>
  <si>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</si>
  <si>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</si>
  <si>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</si>
  <si>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</si>
  <si>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</si>
  <si>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</si>
  <si>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</si>
  <si>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</si>
  <si>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</si>
  <si>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</si>
  <si>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</si>
  <si>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</si>
  <si>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</si>
  <si>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</si>
  <si>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</si>
  <si>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</si>
  <si>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</si>
  <si>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</si>
  <si>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</si>
  <si>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</si>
  <si>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</si>
  <si>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</si>
  <si>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</si>
  <si>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</si>
  <si>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</si>
  <si>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</si>
  <si>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</si>
  <si>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</si>
  <si>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</si>
  <si>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</si>
  <si>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</si>
  <si>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</si>
  <si>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</si>
  <si>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</si>
  <si>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</si>
  <si>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</si>
  <si>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</si>
  <si>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</si>
  <si>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</si>
  <si>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</si>
  <si>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</si>
  <si>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</si>
  <si>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</si>
  <si>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</si>
  <si>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</si>
  <si>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</si>
  <si>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</si>
  <si>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</si>
  <si>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</si>
  <si>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</si>
  <si>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</si>
  <si>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</si>
  <si>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</si>
  <si>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</si>
  <si>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</si>
  <si>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</si>
  <si>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</si>
  <si>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</si>
  <si>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</si>
  <si>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</si>
  <si>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</si>
  <si>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</si>
  <si>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</si>
  <si>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</si>
  <si>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</si>
  <si>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</si>
  <si>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</si>
  <si>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</si>
  <si>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</si>
  <si>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</si>
  <si>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</si>
  <si>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</si>
  <si>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</si>
  <si>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</si>
  <si>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</si>
  <si>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</si>
  <si>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</si>
  <si>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</si>
  <si>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</si>
  <si>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</si>
  <si>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</si>
  <si>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</si>
  <si>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</si>
  <si>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</si>
  <si>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</si>
  <si>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</si>
  <si>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</si>
  <si>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</si>
  <si>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</si>
  <si>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</si>
  <si>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</si>
  <si>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</si>
  <si>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</si>
  <si>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</si>
  <si>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</si>
  <si>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</si>
  <si>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</si>
  <si>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</si>
  <si>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</si>
  <si>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</si>
  <si>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</si>
  <si>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</si>
  <si>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</si>
  <si>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</si>
  <si>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</si>
  <si>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</si>
  <si>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</si>
  <si>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</si>
  <si>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</si>
  <si>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</si>
  <si>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</si>
  <si>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</si>
  <si>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</si>
  <si>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</si>
  <si>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</si>
  <si>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</si>
  <si>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</si>
  <si>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</si>
  <si>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</si>
  <si>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</si>
  <si>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</si>
  <si>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</si>
  <si>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</si>
  <si>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</si>
  <si>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</si>
  <si>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</si>
  <si>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</si>
  <si>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</si>
  <si>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</si>
  <si>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</si>
  <si>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</si>
  <si>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</si>
  <si>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</si>
  <si>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</si>
  <si>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</si>
  <si>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</si>
  <si>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</si>
  <si>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</si>
  <si>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</si>
  <si>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</si>
  <si>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</si>
  <si>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</si>
  <si>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</si>
  <si>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</si>
  <si>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</si>
  <si>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</si>
  <si>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</si>
  <si>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</si>
  <si>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</si>
  <si>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</si>
  <si>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</si>
  <si>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</si>
  <si>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</si>
  <si>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</si>
  <si>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</si>
  <si>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</si>
  <si>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</si>
  <si>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</si>
  <si>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</si>
  <si>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</si>
  <si>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</si>
  <si>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</si>
  <si>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</si>
  <si>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</si>
  <si>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</si>
  <si>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</si>
  <si>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</si>
  <si>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</si>
  <si>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</si>
  <si>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</si>
  <si>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</si>
  <si>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</si>
  <si>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</si>
  <si>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</si>
  <si>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</si>
  <si>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</si>
  <si>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</si>
  <si>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</si>
  <si>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</si>
  <si>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</si>
  <si>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</si>
  <si>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</si>
  <si>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</si>
  <si>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</si>
  <si>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</si>
  <si>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</si>
  <si>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</si>
  <si>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</si>
  <si>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</si>
  <si>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</si>
  <si>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</si>
  <si>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</si>
  <si>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</si>
  <si>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</si>
  <si>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</si>
  <si>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</si>
  <si>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</si>
  <si>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</si>
  <si>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</si>
  <si>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</si>
  <si>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</si>
  <si>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</si>
  <si>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</si>
  <si>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</si>
  <si>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</si>
  <si>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</si>
  <si>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</si>
  <si>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</si>
  <si>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</si>
  <si>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</si>
  <si>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</si>
  <si>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</si>
  <si>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</si>
  <si>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</si>
  <si>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</si>
  <si>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</si>
  <si>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</si>
  <si>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</si>
  <si>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</si>
  <si>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</si>
  <si>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</si>
  <si>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</si>
  <si>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</si>
  <si>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</si>
  <si>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</si>
  <si>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</si>
  <si>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</si>
  <si>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</si>
  <si>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</si>
  <si>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</si>
  <si>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</si>
  <si>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</si>
  <si>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</si>
  <si>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</si>
  <si>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</si>
  <si>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</si>
  <si>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</si>
  <si>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</si>
  <si>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</si>
  <si>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</si>
  <si>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</si>
  <si>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</si>
  <si>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</si>
  <si>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</si>
  <si>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</si>
  <si>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</si>
  <si>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</si>
  <si>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</si>
  <si>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</si>
  <si>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</si>
  <si>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</si>
  <si>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</si>
  <si>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</si>
  <si>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</si>
  <si>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</si>
  <si>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</si>
  <si>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</si>
  <si>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</si>
  <si>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</si>
  <si>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</si>
  <si>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</si>
  <si>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</si>
  <si>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</si>
  <si>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</si>
  <si>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</si>
  <si>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</si>
  <si>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</si>
  <si>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</si>
  <si>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</si>
  <si>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</si>
  <si>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</si>
  <si>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</si>
  <si>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</si>
  <si>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</si>
  <si>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</si>
  <si>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</si>
  <si>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</si>
  <si>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</si>
  <si>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</si>
  <si>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</si>
  <si>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</si>
  <si>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</si>
  <si>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</si>
  <si>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</si>
  <si>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</si>
  <si>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</si>
  <si>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</si>
  <si>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</si>
  <si>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</si>
  <si>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</si>
  <si>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</si>
  <si>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</si>
  <si>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</si>
  <si>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</si>
  <si>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</si>
  <si>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</si>
  <si>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</si>
  <si>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</si>
  <si>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</si>
  <si>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</si>
  <si>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</si>
  <si>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</si>
  <si>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</si>
  <si>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</si>
  <si>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</si>
  <si>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</si>
  <si>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</si>
  <si>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</si>
  <si>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</si>
  <si>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</si>
  <si>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</si>
  <si>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</si>
  <si>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</si>
  <si>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</si>
  <si>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</si>
  <si>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</si>
  <si>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</si>
  <si>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</si>
  <si>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</si>
  <si>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</si>
  <si>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</si>
  <si>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</si>
  <si>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</si>
  <si>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</si>
  <si>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</si>
  <si>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</si>
  <si>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</si>
  <si>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</si>
  <si>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</si>
  <si>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</si>
  <si>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</si>
  <si>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</si>
  <si>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</si>
  <si>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</si>
  <si>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</si>
  <si>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</si>
  <si>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</si>
  <si>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</si>
  <si>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</si>
  <si>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</si>
  <si>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</si>
  <si>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</si>
  <si>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</si>
  <si>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</si>
  <si>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</si>
  <si>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</si>
  <si>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</si>
  <si>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</si>
  <si>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</si>
  <si>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</si>
  <si>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</si>
  <si>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</si>
  <si>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</si>
  <si>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</si>
  <si>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</si>
  <si>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</si>
  <si>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</si>
  <si>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</si>
  <si>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</si>
  <si>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</si>
  <si>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</si>
  <si>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</si>
  <si>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</si>
  <si>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</si>
  <si>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</si>
  <si>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</si>
  <si>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</si>
  <si>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</si>
  <si>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</si>
  <si>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</si>
  <si>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</si>
  <si>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</si>
  <si>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</si>
  <si>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</si>
  <si>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</si>
  <si>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</si>
  <si>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</si>
  <si>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</si>
  <si>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</si>
  <si>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</si>
  <si>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</si>
  <si>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</si>
  <si>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</si>
  <si>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</si>
  <si>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</si>
  <si>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</si>
  <si>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</si>
  <si>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</si>
  <si>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</si>
  <si>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</si>
  <si>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</si>
  <si>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</si>
  <si>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</si>
  <si>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</si>
  <si>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</si>
  <si>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</si>
  <si>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</si>
  <si>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</si>
  <si>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</si>
  <si>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</si>
  <si>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</si>
  <si>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</si>
  <si>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</si>
  <si>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</si>
  <si>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</si>
  <si>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</si>
  <si>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</si>
  <si>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</si>
  <si>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</si>
  <si>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</si>
  <si>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</si>
  <si>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</si>
  <si>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</si>
  <si>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</si>
  <si>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</si>
  <si>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</si>
  <si>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</si>
  <si>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</si>
  <si>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</si>
  <si>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</si>
  <si>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</si>
  <si>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</si>
  <si>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</si>
  <si>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</si>
  <si>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</si>
  <si>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</si>
  <si>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</si>
  <si>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</si>
  <si>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</si>
  <si>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</si>
  <si>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</si>
  <si>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</si>
  <si>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</si>
  <si>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</si>
  <si>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</si>
  <si>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</si>
  <si>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</si>
  <si>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</si>
  <si>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</si>
  <si>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</si>
  <si>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</si>
  <si>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</si>
  <si>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</si>
  <si>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</si>
  <si>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</si>
  <si>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</si>
  <si>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</si>
  <si>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</si>
  <si>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</si>
  <si>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</si>
  <si>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</si>
  <si>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</si>
  <si>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</si>
  <si>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</si>
  <si>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</si>
  <si>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</si>
  <si>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</si>
  <si>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</si>
  <si>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</si>
  <si>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</si>
  <si>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</si>
  <si>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</si>
  <si>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</si>
  <si>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</si>
  <si>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</si>
  <si>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</si>
  <si>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</si>
  <si>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</si>
  <si>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</si>
  <si>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</si>
  <si>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</si>
  <si>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</si>
  <si>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</si>
  <si>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</si>
  <si>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</si>
  <si>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</si>
  <si>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</si>
  <si>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</si>
  <si>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</si>
  <si>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</si>
  <si>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</si>
  <si>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</si>
  <si>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</si>
  <si>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</si>
  <si>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</si>
  <si>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</si>
  <si>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</si>
  <si>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</si>
  <si>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</si>
  <si>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</si>
  <si>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</si>
  <si>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</si>
  <si>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</si>
  <si>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</si>
  <si>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</si>
  <si>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</si>
  <si>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</si>
  <si>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</si>
  <si>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</si>
  <si>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</si>
  <si>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</si>
  <si>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</si>
  <si>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</si>
  <si>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</si>
  <si>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</si>
  <si>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</si>
  <si>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</si>
  <si>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</si>
  <si>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</si>
  <si>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</si>
  <si>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</si>
  <si>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</si>
  <si>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</si>
  <si>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</si>
  <si>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</si>
  <si>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</si>
  <si>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</si>
  <si>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</si>
  <si>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</si>
  <si>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</si>
  <si>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</si>
  <si>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</si>
  <si>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</si>
  <si>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</si>
  <si>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</si>
  <si>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</si>
  <si>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</si>
  <si>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</si>
  <si>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</si>
  <si>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</si>
  <si>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</si>
  <si>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</si>
  <si>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</si>
  <si>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</si>
  <si>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</si>
  <si>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</si>
  <si>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</si>
  <si>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</si>
  <si>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</si>
  <si>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</si>
  <si>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</si>
  <si>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</si>
  <si>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</si>
  <si>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</si>
  <si>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</si>
  <si>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</si>
  <si>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</si>
  <si>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</si>
  <si>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</si>
  <si>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</si>
  <si>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</si>
  <si>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</si>
  <si>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</si>
  <si>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</si>
  <si>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</si>
  <si>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</si>
  <si>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</si>
  <si>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</si>
  <si>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</si>
  <si>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</si>
  <si>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</si>
  <si>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</si>
  <si>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</si>
  <si>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</si>
  <si>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</si>
  <si>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</si>
  <si>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</si>
  <si>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</si>
  <si>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</si>
  <si>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</si>
  <si>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</si>
  <si>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</si>
  <si>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</si>
  <si>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</si>
  <si>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</si>
  <si>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</si>
  <si>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</si>
  <si>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</si>
  <si>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</si>
  <si>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</si>
  <si>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</si>
  <si>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</si>
  <si>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</si>
  <si>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</si>
  <si>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</si>
  <si>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</si>
  <si>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</si>
  <si>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</si>
  <si>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</si>
  <si>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</si>
  <si>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</si>
  <si>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</si>
  <si>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</si>
  <si>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</si>
  <si>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</si>
  <si>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</si>
  <si>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</si>
  <si>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</si>
  <si>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</si>
  <si>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</si>
  <si>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</si>
  <si>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</si>
  <si>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</si>
  <si>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</si>
  <si>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</si>
  <si>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</si>
  <si>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</si>
  <si>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</si>
  <si>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</si>
  <si>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</si>
  <si>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</si>
  <si>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</si>
  <si>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</si>
  <si>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</si>
  <si>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</si>
  <si>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</si>
  <si>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</si>
  <si>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</si>
  <si>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</si>
  <si>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</si>
  <si>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</si>
  <si>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</si>
  <si>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</si>
  <si>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</si>
  <si>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</si>
  <si>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</si>
  <si>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</si>
  <si>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</si>
  <si>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</si>
  <si>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</si>
  <si>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</si>
  <si>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</si>
  <si>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</si>
  <si>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</si>
  <si>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</si>
  <si>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</si>
  <si>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</si>
  <si>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</si>
  <si>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</si>
  <si>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</si>
  <si>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</si>
  <si>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</si>
  <si>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</si>
  <si>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</si>
  <si>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</si>
  <si>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</si>
  <si>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</si>
  <si>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</si>
  <si>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</si>
  <si>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</si>
  <si>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</si>
  <si>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</si>
  <si>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</si>
  <si>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</si>
  <si>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</si>
  <si>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</si>
  <si>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</si>
  <si>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</si>
  <si>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</si>
  <si>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</si>
  <si>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</si>
  <si>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</si>
  <si>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</si>
  <si>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</si>
  <si>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</si>
  <si>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</si>
  <si>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</si>
  <si>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</si>
  <si>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</si>
  <si>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</si>
  <si>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</si>
  <si>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</si>
  <si>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</si>
  <si>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</si>
  <si>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</si>
  <si>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</si>
  <si>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</si>
  <si>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</si>
  <si>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</si>
  <si>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</si>
  <si>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</si>
  <si>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</si>
  <si>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</si>
  <si>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</si>
  <si>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</si>
  <si>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</si>
  <si>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</si>
  <si>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</si>
  <si>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</si>
  <si>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</si>
  <si>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</si>
  <si>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</si>
  <si>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</si>
  <si>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</si>
  <si>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</si>
  <si>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</si>
  <si>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</si>
  <si>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</si>
  <si>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</si>
  <si>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</si>
  <si>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</si>
  <si>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</si>
  <si>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</si>
  <si>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</si>
  <si>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</si>
  <si>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</si>
  <si>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</si>
  <si>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</si>
  <si>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</si>
  <si>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</si>
  <si>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</si>
  <si>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</si>
  <si>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</si>
  <si>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</si>
  <si>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</si>
  <si>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</si>
  <si>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</si>
  <si>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</si>
  <si>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</si>
  <si>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</si>
  <si>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</si>
  <si>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</si>
  <si>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</si>
  <si>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</si>
  <si>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</si>
  <si>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</si>
  <si>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</si>
  <si>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</si>
  <si>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</si>
  <si>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</si>
  <si>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</si>
  <si>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</si>
  <si>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</si>
  <si>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</si>
  <si>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</si>
  <si>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</si>
  <si>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</si>
  <si>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</si>
  <si>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</si>
  <si>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</si>
  <si>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</si>
  <si>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</si>
  <si>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</si>
  <si>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</si>
  <si>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</si>
  <si>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</si>
  <si>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</si>
  <si>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</si>
  <si>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</si>
  <si>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</si>
  <si>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</si>
  <si>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</si>
  <si>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</si>
  <si>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</si>
  <si>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</si>
  <si>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</si>
  <si>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</si>
  <si>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</si>
  <si>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</si>
  <si>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</si>
  <si>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</si>
  <si>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</si>
  <si>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</si>
  <si>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</si>
  <si>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</si>
  <si>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</si>
  <si>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</si>
  <si>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</si>
  <si>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</si>
  <si>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</si>
  <si>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</si>
  <si>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</si>
  <si>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</si>
  <si>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</si>
  <si>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</si>
  <si>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</si>
  <si>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</si>
  <si>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</si>
  <si>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</si>
  <si>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</si>
  <si>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</si>
  <si>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</si>
  <si>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</si>
  <si>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</si>
  <si>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</si>
  <si>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</si>
  <si>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</si>
  <si>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</si>
  <si>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</si>
  <si>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</si>
  <si>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</si>
  <si>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</si>
  <si>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</si>
  <si>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</si>
  <si>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</si>
  <si>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</si>
  <si>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</si>
  <si>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</si>
  <si>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</si>
  <si>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</si>
  <si>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</si>
  <si>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</si>
  <si>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</si>
  <si>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</si>
  <si>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</si>
  <si>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</si>
  <si>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</si>
  <si>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</si>
  <si>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</si>
  <si>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</si>
  <si>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</si>
  <si>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</si>
  <si>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</si>
  <si>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</si>
  <si>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</si>
  <si>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</si>
  <si>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</si>
  <si>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</si>
  <si>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</si>
  <si>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</si>
  <si>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</si>
  <si>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</si>
  <si>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</si>
  <si>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</si>
  <si>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</si>
  <si>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</si>
  <si>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</si>
  <si>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</si>
  <si>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</si>
  <si>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</si>
  <si>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</si>
  <si>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</si>
  <si>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</si>
  <si>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</si>
  <si>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</si>
  <si>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</si>
  <si>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</si>
  <si>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</si>
  <si>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</si>
  <si>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</si>
  <si>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</si>
  <si>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</si>
  <si>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</si>
  <si>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</si>
  <si>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</si>
  <si>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</si>
  <si>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</si>
  <si>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</si>
  <si>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</si>
  <si>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</si>
  <si>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</si>
  <si>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</si>
  <si>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</si>
  <si>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</si>
  <si>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</si>
  <si>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</si>
  <si>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</si>
  <si>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</si>
  <si>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</si>
  <si>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</si>
  <si>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</si>
  <si>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</si>
  <si>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</si>
  <si>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</si>
  <si>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</si>
  <si>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</si>
  <si>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</si>
  <si>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</si>
  <si>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</si>
  <si>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</si>
  <si>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</si>
  <si>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</si>
  <si>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</si>
  <si>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</si>
  <si>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</si>
  <si>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</si>
  <si>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</si>
  <si>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</si>
  <si>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</si>
  <si>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</si>
  <si>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</si>
  <si>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</si>
  <si>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</si>
  <si>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</si>
  <si>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</si>
  <si>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</si>
  <si>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</si>
  <si>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</si>
  <si>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</si>
  <si>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</si>
  <si>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</si>
  <si>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</si>
  <si>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</si>
  <si>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</si>
  <si>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</si>
  <si>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</si>
  <si>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</si>
  <si>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</si>
  <si>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</si>
  <si>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</si>
  <si>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</si>
  <si>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</si>
  <si>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</si>
  <si>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</si>
  <si>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</si>
  <si>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</si>
  <si>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</si>
  <si>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</si>
  <si>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</si>
  <si>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</si>
  <si>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</si>
  <si>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</si>
  <si>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</si>
  <si>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</si>
  <si>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</si>
  <si>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</si>
  <si>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</si>
  <si>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</si>
  <si>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</si>
  <si>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</si>
  <si>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</si>
  <si>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</si>
  <si>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</si>
  <si>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</si>
  <si>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</si>
  <si>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</si>
  <si>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</si>
  <si>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</si>
  <si>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</si>
  <si>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</si>
  <si>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</si>
  <si>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</si>
  <si>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</si>
  <si>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</si>
  <si>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</si>
  <si>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</si>
  <si>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</si>
  <si>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</si>
  <si>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</si>
  <si>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</si>
  <si>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</si>
  <si>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</si>
  <si>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</si>
  <si>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</si>
  <si>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</si>
  <si>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</si>
  <si>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</si>
  <si>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</si>
  <si>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</si>
  <si>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</si>
  <si>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</si>
  <si>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</si>
  <si>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</si>
  <si>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</si>
  <si>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</si>
  <si>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</si>
  <si>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</si>
  <si>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</si>
  <si>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</si>
  <si>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</si>
  <si>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</si>
  <si>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</si>
  <si>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</si>
  <si>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</si>
  <si>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</si>
  <si>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</si>
  <si>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</si>
  <si>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</si>
  <si>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</si>
  <si>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</si>
  <si>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</si>
  <si>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</si>
  <si>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</si>
  <si>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</si>
  <si>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</si>
  <si>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</si>
  <si>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</si>
  <si>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</si>
  <si>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</si>
  <si>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</si>
  <si>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</si>
  <si>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</si>
  <si>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</si>
  <si>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</si>
  <si>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</si>
  <si>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</si>
  <si>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</si>
  <si>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</si>
  <si>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</si>
  <si>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</si>
  <si>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</si>
  <si>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</si>
  <si>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</si>
  <si>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</si>
  <si>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</si>
  <si>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</si>
  <si>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</si>
  <si>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</si>
  <si>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</si>
  <si>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</si>
  <si>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</si>
  <si>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</si>
  <si>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</si>
  <si>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</si>
  <si>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</si>
  <si>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</si>
  <si>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</si>
  <si>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</si>
  <si>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</si>
  <si>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</si>
  <si>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</si>
  <si>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</si>
  <si>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</si>
  <si>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</si>
  <si>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</si>
  <si>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</si>
  <si>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</si>
  <si>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</si>
  <si>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</si>
  <si>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</si>
  <si>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</si>
  <si>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</si>
  <si>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</si>
  <si>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</si>
  <si>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</si>
  <si>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</si>
  <si>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</si>
  <si>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</si>
  <si>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</si>
  <si>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</si>
  <si>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</si>
  <si>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</si>
  <si>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</si>
  <si>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</si>
  <si>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</si>
  <si>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</si>
  <si>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</si>
  <si>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</si>
  <si>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</si>
  <si>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</si>
  <si>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</si>
  <si>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</si>
  <si>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</si>
  <si>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</si>
  <si>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</si>
  <si>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</si>
  <si>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</si>
  <si>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</si>
  <si>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</si>
  <si>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</si>
  <si>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</si>
  <si>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</si>
  <si>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</si>
  <si>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</si>
  <si>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</si>
  <si>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</si>
  <si>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</si>
  <si>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</si>
  <si>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</si>
  <si>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</si>
  <si>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</si>
  <si>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</si>
  <si>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</si>
  <si>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</si>
  <si>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</si>
  <si>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</si>
  <si>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</si>
  <si>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</si>
  <si>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</si>
  <si>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</si>
  <si>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</si>
  <si>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</si>
  <si>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</si>
  <si>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</si>
  <si>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</si>
  <si>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</si>
  <si>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</si>
  <si>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</si>
  <si>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</si>
  <si>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</si>
  <si>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</si>
  <si>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</si>
  <si>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</si>
  <si>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</si>
  <si>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</si>
  <si>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</si>
  <si>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</si>
  <si>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</si>
  <si>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</si>
  <si>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</si>
  <si>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</si>
  <si>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</si>
  <si>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</si>
  <si>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</si>
  <si>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</si>
  <si>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</si>
  <si>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</si>
  <si>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</si>
  <si>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</si>
  <si>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</si>
  <si>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</si>
  <si>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</si>
  <si>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</si>
  <si>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</si>
  <si>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</si>
  <si>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</si>
  <si>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</si>
  <si>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</si>
  <si>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</si>
  <si>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</si>
  <si>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</si>
  <si>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</si>
  <si>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</si>
  <si>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</si>
  <si>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</si>
  <si>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</si>
  <si>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</si>
  <si>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</si>
  <si>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</si>
  <si>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</si>
  <si>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</si>
  <si>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</si>
  <si>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</si>
  <si>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</si>
  <si>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</si>
  <si>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</si>
  <si>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</si>
  <si>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</si>
  <si>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</si>
  <si>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</si>
  <si>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</si>
  <si>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</si>
  <si>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</si>
  <si>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</si>
  <si>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</si>
  <si>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</si>
  <si>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</si>
  <si>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</si>
  <si>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</si>
  <si>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</si>
  <si>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</si>
  <si>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</si>
  <si>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</si>
  <si>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</si>
  <si>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</si>
  <si>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</si>
  <si>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</si>
  <si>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</si>
  <si>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</si>
  <si>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</si>
  <si>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</si>
  <si>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</si>
  <si>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</si>
  <si>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</si>
  <si>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</si>
  <si>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</si>
  <si>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</si>
  <si>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</si>
  <si>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</si>
  <si>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</si>
  <si>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</si>
  <si>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</si>
  <si>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</si>
  <si>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</si>
  <si>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</si>
  <si>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</si>
  <si>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</si>
  <si>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</si>
  <si>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</si>
  <si>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</si>
  <si>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</si>
  <si>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</si>
  <si>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</si>
  <si>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</si>
  <si>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</si>
  <si>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</si>
  <si>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</si>
  <si>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</si>
  <si>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</si>
  <si>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</si>
  <si>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</si>
  <si>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</si>
  <si>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</si>
  <si>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</si>
  <si>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</si>
  <si>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</si>
  <si>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</si>
  <si>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</si>
  <si>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</si>
  <si>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</si>
  <si>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</si>
  <si>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</si>
  <si>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</si>
  <si>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</si>
  <si>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</si>
  <si>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</si>
  <si>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</si>
  <si>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</si>
  <si>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</si>
  <si>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</si>
  <si>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</si>
  <si>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</si>
  <si>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</si>
  <si>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</si>
  <si>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</si>
  <si>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</si>
  <si>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</si>
  <si>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</si>
  <si>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</si>
  <si>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</si>
  <si>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</si>
  <si>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</si>
  <si>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</si>
  <si>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</si>
  <si>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</si>
  <si>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</si>
  <si>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</si>
  <si>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</si>
  <si>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</si>
  <si>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</si>
  <si>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</si>
  <si>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</si>
  <si>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</si>
  <si>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</si>
  <si>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</si>
  <si>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</si>
  <si>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</si>
  <si>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</si>
  <si>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</si>
  <si>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</si>
  <si>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</si>
  <si>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</si>
  <si>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</si>
  <si>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</si>
  <si>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</si>
  <si>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</si>
  <si>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</si>
  <si>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</si>
  <si>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</si>
  <si>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</si>
  <si>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</si>
  <si>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</si>
  <si>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</si>
  <si>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</si>
  <si>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</si>
  <si>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</si>
  <si>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</si>
  <si>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</si>
  <si>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</si>
  <si>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</si>
  <si>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</si>
  <si>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</si>
  <si>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</si>
  <si>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</si>
  <si>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</si>
  <si>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</si>
  <si>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</si>
  <si>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</si>
  <si>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</si>
  <si>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</si>
  <si>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</si>
  <si>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</si>
  <si>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</si>
  <si>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</si>
  <si>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</si>
  <si>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</si>
  <si>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</si>
  <si>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</si>
  <si>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</si>
  <si>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</si>
  <si>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</si>
  <si>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</si>
  <si>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</si>
  <si>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</si>
  <si>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</si>
  <si>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</si>
  <si>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</si>
  <si>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</si>
  <si>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</si>
  <si>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</si>
  <si>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</si>
  <si>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</si>
  <si>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</si>
  <si>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</si>
  <si>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</si>
  <si>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</si>
  <si>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</si>
  <si>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</si>
  <si>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</si>
  <si>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</si>
  <si>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</si>
  <si>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</si>
  <si>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</si>
  <si>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</si>
  <si>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</si>
  <si>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</si>
  <si>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</si>
  <si>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</si>
  <si>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</si>
  <si>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</si>
  <si>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</si>
  <si>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</si>
  <si>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</si>
  <si>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</si>
  <si>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</si>
  <si>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</si>
  <si>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</si>
  <si>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</si>
  <si>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</si>
  <si>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</si>
  <si>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</si>
  <si>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</si>
  <si>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</si>
  <si>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</si>
  <si>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</si>
  <si>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</si>
  <si>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</si>
  <si>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</si>
  <si>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</si>
  <si>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</si>
  <si>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</si>
  <si>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</si>
  <si>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</si>
  <si>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</si>
  <si>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</si>
  <si>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</si>
  <si>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</si>
  <si>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</si>
  <si>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</si>
  <si>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</si>
  <si>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</si>
  <si>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</si>
  <si>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</si>
  <si>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</si>
  <si>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</si>
  <si>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</si>
  <si>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</si>
  <si>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</si>
  <si>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</si>
  <si>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</si>
  <si>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</si>
  <si>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</si>
  <si>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</si>
  <si>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</si>
  <si>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</si>
  <si>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</si>
  <si>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</si>
  <si>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</si>
  <si>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</si>
  <si>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</si>
  <si>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</si>
  <si>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</si>
  <si>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</si>
  <si>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</si>
  <si>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</si>
  <si>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</si>
  <si>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</si>
  <si>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</si>
  <si>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</si>
  <si>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</si>
  <si>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</si>
  <si>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</si>
  <si>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</si>
  <si>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</si>
  <si>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</si>
  <si>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</si>
  <si>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</si>
  <si>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</si>
  <si>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</si>
  <si>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</si>
  <si>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</si>
  <si>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</si>
  <si>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</si>
  <si>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</si>
  <si>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</si>
  <si>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</si>
  <si>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</si>
  <si>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</si>
  <si>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</si>
  <si>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</si>
  <si>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</si>
  <si>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</si>
  <si>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</si>
  <si>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</si>
  <si>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</si>
  <si>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</si>
  <si>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</si>
  <si>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</si>
  <si>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</si>
  <si>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</si>
  <si>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</si>
  <si>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</si>
  <si>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</si>
  <si>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</si>
  <si>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</si>
  <si>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</si>
  <si>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</si>
  <si>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</si>
  <si>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</si>
  <si>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</si>
  <si>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</si>
  <si>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</si>
  <si>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</si>
  <si>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</si>
  <si>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</si>
  <si>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</si>
  <si>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</si>
  <si>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</si>
  <si>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</si>
  <si>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</si>
  <si>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</si>
  <si>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</si>
  <si>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</si>
  <si>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</si>
  <si>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</si>
  <si>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</si>
  <si>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</si>
  <si>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</si>
  <si>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</si>
  <si>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</si>
  <si>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</si>
  <si>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</si>
  <si>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</si>
  <si>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</si>
  <si>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</si>
  <si>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</si>
  <si>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</si>
  <si>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</si>
  <si>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</si>
  <si>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</si>
  <si>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</si>
  <si>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</si>
  <si>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</si>
  <si>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</si>
  <si>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</si>
  <si>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</si>
  <si>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</si>
  <si>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</si>
  <si>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</si>
  <si>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</si>
  <si>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</si>
  <si>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</si>
  <si>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</si>
  <si>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</si>
  <si>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</si>
  <si>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</si>
  <si>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</si>
  <si>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</si>
  <si>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</si>
  <si>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</si>
  <si>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</si>
  <si>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</si>
  <si>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</si>
  <si>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</si>
  <si>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</si>
  <si>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</si>
  <si>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</si>
  <si>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</si>
  <si>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</si>
  <si>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</si>
  <si>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</si>
  <si>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</si>
  <si>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</si>
  <si>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</si>
  <si>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</si>
  <si>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</si>
  <si>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</si>
  <si>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</si>
  <si>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</si>
  <si>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</si>
  <si>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</si>
  <si>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</si>
  <si>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</si>
  <si>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</si>
  <si>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</si>
  <si>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</si>
  <si>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</si>
  <si>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</si>
  <si>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</si>
  <si>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</si>
  <si>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</si>
  <si>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</si>
  <si>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</si>
  <si>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</si>
  <si>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</si>
  <si>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</si>
  <si>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</si>
  <si>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</si>
  <si>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</si>
  <si>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</si>
  <si>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</si>
  <si>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</si>
  <si>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</si>
  <si>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</si>
  <si>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</si>
  <si>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</si>
  <si>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</si>
  <si>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</si>
  <si>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</si>
  <si>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</si>
  <si>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</si>
  <si>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</si>
  <si>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</si>
  <si>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</si>
  <si>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</si>
  <si>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</si>
  <si>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</si>
  <si>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</si>
  <si>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</si>
  <si>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</si>
  <si>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</si>
  <si>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</si>
  <si>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</si>
  <si>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</si>
  <si>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</si>
  <si>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</si>
  <si>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</si>
  <si>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</si>
  <si>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</si>
  <si>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</si>
  <si>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</si>
  <si>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</si>
  <si>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</si>
  <si>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</si>
  <si>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</si>
  <si>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</si>
  <si>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</si>
  <si>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</si>
  <si>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</si>
  <si>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</si>
  <si>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</si>
  <si>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</si>
  <si>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</si>
  <si>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</si>
  <si>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</si>
  <si>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</si>
  <si>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</si>
  <si>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</si>
  <si>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</si>
  <si>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</si>
  <si>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</si>
  <si>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</si>
  <si>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</si>
  <si>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</si>
  <si>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</si>
  <si>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</si>
  <si>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</si>
  <si>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</si>
  <si>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</si>
  <si>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</si>
  <si>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</si>
  <si>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</si>
  <si>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</si>
  <si>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</si>
  <si>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</si>
  <si>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</si>
  <si>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</si>
  <si>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</si>
  <si>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</si>
  <si>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</si>
  <si>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</si>
  <si>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</si>
  <si>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</si>
  <si>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</si>
  <si>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</si>
  <si>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</si>
  <si>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</si>
  <si>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</si>
  <si>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</si>
  <si>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</si>
  <si>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</si>
  <si>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</si>
  <si>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</si>
  <si>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</si>
  <si>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</si>
  <si>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</si>
  <si>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</si>
  <si>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</si>
  <si>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</si>
  <si>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</si>
  <si>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</si>
  <si>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</si>
  <si>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</si>
  <si>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</si>
  <si>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</si>
  <si>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</si>
  <si>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</si>
  <si>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</si>
  <si>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</si>
  <si>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</si>
  <si>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</si>
  <si>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</si>
  <si>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</si>
  <si>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</si>
  <si>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</si>
  <si>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</si>
  <si>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</si>
  <si>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</si>
  <si>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</si>
  <si>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</si>
  <si>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</si>
  <si>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</si>
  <si>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</si>
  <si>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</si>
  <si>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</si>
  <si>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</si>
  <si>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</si>
  <si>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</si>
  <si>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</si>
  <si>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</si>
  <si>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</si>
  <si>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</si>
  <si>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</si>
  <si>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</si>
  <si>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</si>
  <si>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</si>
  <si>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</si>
  <si>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</si>
  <si>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</si>
  <si>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</si>
  <si>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</si>
  <si>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</si>
  <si>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</si>
  <si>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</si>
  <si>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</si>
  <si>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</si>
  <si>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</si>
  <si>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</si>
  <si>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</si>
  <si>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</si>
  <si>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</si>
  <si>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</si>
  <si>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</si>
  <si>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</si>
  <si>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</si>
  <si>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</si>
  <si>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</si>
  <si>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</si>
  <si>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</si>
  <si>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</si>
  <si>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</si>
  <si>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</si>
  <si>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</si>
  <si>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</si>
  <si>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</si>
  <si>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</si>
  <si>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</si>
  <si>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</si>
  <si>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</si>
  <si>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</si>
  <si>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</si>
  <si>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</si>
  <si>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</si>
  <si>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</si>
  <si>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</si>
  <si>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</si>
  <si>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</si>
  <si>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</si>
  <si>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</si>
  <si>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</si>
  <si>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</si>
  <si>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</si>
  <si>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</si>
  <si>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</si>
  <si>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</si>
  <si>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</si>
  <si>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</si>
  <si>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</si>
  <si>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</si>
  <si>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</si>
  <si>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</si>
  <si>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</si>
  <si>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</si>
  <si>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</si>
  <si>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</si>
  <si>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</si>
  <si>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</si>
  <si>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</si>
  <si>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</si>
  <si>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</si>
  <si>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</si>
  <si>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</si>
  <si>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</si>
  <si>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</si>
  <si>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</si>
  <si>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</si>
  <si>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</si>
  <si>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</si>
  <si>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</si>
  <si>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</si>
  <si>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</si>
  <si>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</si>
  <si>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</si>
  <si>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</si>
  <si>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</si>
  <si>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</si>
  <si>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</si>
  <si>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</si>
  <si>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</si>
  <si>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</si>
  <si>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</si>
  <si>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</si>
  <si>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</si>
  <si>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</si>
  <si>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</si>
  <si>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</si>
  <si>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</si>
  <si>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</si>
  <si>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</si>
  <si>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</si>
  <si>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</si>
  <si>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</si>
  <si>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</si>
  <si>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</si>
  <si>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</si>
  <si>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</si>
  <si>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</si>
  <si>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</si>
  <si>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</si>
  <si>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</si>
  <si>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</si>
  <si>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</si>
  <si>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</si>
  <si>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</si>
  <si>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</si>
  <si>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</si>
  <si>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</si>
  <si>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</si>
  <si>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</si>
  <si>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</si>
  <si>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</si>
  <si>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</si>
  <si>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</si>
  <si>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</si>
  <si>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</si>
  <si>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</si>
  <si>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</si>
  <si>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</si>
  <si>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</si>
  <si>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</si>
  <si>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</si>
  <si>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</si>
  <si>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</si>
  <si>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</si>
  <si>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</si>
  <si>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</si>
  <si>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</si>
  <si>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</si>
  <si>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</si>
  <si>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</si>
  <si>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</si>
  <si>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</si>
  <si>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</si>
  <si>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</si>
  <si>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</si>
  <si>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</si>
  <si>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</si>
  <si>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</si>
  <si>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</si>
  <si>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</si>
  <si>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</si>
  <si>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</si>
  <si>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</si>
  <si>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</si>
  <si>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</si>
  <si>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</si>
  <si>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</si>
  <si>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</si>
  <si>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</si>
  <si>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</si>
  <si>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</si>
  <si>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</si>
  <si>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</si>
  <si>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</si>
  <si>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</si>
  <si>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</si>
  <si>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</si>
  <si>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</si>
  <si>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</si>
  <si>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</si>
  <si>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</si>
  <si>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</si>
  <si>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</si>
  <si>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</si>
  <si>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</si>
  <si>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</si>
  <si>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</si>
  <si>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</si>
  <si>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</si>
  <si>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</si>
  <si>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</si>
  <si>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</si>
  <si>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</si>
  <si>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</si>
  <si>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</si>
  <si>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</si>
  <si>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</si>
  <si>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</si>
  <si>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</si>
  <si>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</si>
  <si>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</si>
  <si>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</si>
  <si>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</si>
  <si>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</si>
  <si>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</si>
  <si>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</si>
  <si>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</si>
  <si>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</si>
  <si>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</si>
  <si>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</si>
  <si>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</si>
  <si>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</si>
  <si>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</si>
  <si>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</si>
  <si>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</si>
  <si>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</si>
  <si>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</si>
  <si>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</si>
  <si>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</si>
  <si>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</si>
  <si>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</si>
  <si>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</si>
  <si>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</si>
  <si>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</si>
  <si>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</si>
  <si>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</si>
  <si>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</si>
  <si>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</si>
  <si>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</si>
  <si>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</si>
  <si>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</si>
  <si>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</si>
  <si>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</si>
  <si>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</si>
  <si>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</si>
  <si>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</si>
  <si>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</si>
  <si>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</si>
  <si>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</si>
  <si>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</si>
  <si>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</si>
  <si>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</si>
  <si>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</si>
  <si>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</si>
  <si>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</si>
  <si>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</si>
  <si>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</si>
  <si>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</si>
  <si>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</si>
  <si>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</si>
  <si>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</si>
  <si>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</si>
  <si>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</si>
  <si>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</si>
  <si>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</si>
  <si>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</si>
  <si>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</si>
  <si>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</si>
  <si>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</si>
  <si>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</si>
  <si>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</si>
  <si>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</si>
  <si>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</si>
  <si>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</si>
  <si>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</si>
  <si>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</si>
  <si>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</si>
  <si>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</si>
  <si>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</si>
  <si>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</si>
  <si>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</si>
  <si>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</si>
  <si>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</si>
  <si>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</si>
  <si>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</si>
  <si>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</si>
  <si>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</si>
  <si>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</si>
  <si>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</si>
  <si>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</si>
  <si>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</si>
  <si>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</si>
  <si>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</si>
  <si>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</si>
  <si>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</si>
  <si>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</si>
  <si>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</si>
  <si>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</si>
  <si>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</si>
  <si>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</si>
  <si>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</si>
  <si>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</si>
  <si>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</si>
  <si>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</si>
  <si>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</si>
  <si>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</si>
  <si>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</si>
  <si>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</si>
  <si>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</si>
  <si>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</si>
  <si>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</si>
  <si>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</si>
  <si>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</si>
  <si>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</si>
  <si>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</si>
  <si>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</si>
  <si>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</si>
  <si>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</si>
  <si>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</si>
  <si>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</si>
  <si>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</si>
  <si>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</si>
  <si>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</si>
  <si>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</si>
  <si>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</si>
  <si>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</si>
  <si>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</si>
  <si>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</si>
  <si>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</si>
  <si>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</si>
  <si>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</si>
  <si>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</si>
  <si>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</si>
  <si>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</si>
  <si>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</si>
  <si>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</si>
  <si>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</si>
  <si>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</si>
  <si>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</si>
  <si>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</si>
  <si>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</si>
  <si>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</si>
  <si>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</si>
  <si>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</si>
  <si>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</si>
  <si>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</si>
  <si>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</si>
  <si>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</si>
  <si>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</si>
  <si>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</si>
  <si>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</si>
  <si>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</si>
  <si>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</si>
  <si>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</si>
  <si>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</si>
  <si>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</si>
  <si>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</si>
  <si>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</si>
  <si>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</si>
  <si>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</si>
  <si>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</si>
  <si>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</si>
  <si>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</si>
  <si>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</si>
  <si>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</si>
  <si>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</si>
  <si>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</si>
  <si>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</si>
  <si>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</si>
  <si>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</si>
  <si>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</si>
  <si>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</si>
  <si>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</si>
  <si>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</si>
  <si>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</si>
  <si>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</si>
  <si>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</si>
  <si>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</si>
  <si>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</si>
  <si>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</si>
  <si>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</si>
  <si>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</si>
  <si>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</si>
  <si>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</si>
  <si>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</si>
  <si>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</si>
  <si>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</si>
  <si>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</si>
  <si>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</si>
  <si>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</si>
  <si>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</si>
  <si>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</si>
  <si>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</si>
  <si>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</si>
  <si>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</si>
  <si>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</si>
  <si>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</si>
  <si>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</si>
  <si>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</si>
  <si>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</si>
  <si>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</si>
  <si>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</si>
  <si>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</si>
  <si>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</si>
  <si>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</si>
  <si>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</si>
  <si>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</si>
  <si>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</si>
  <si>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</si>
  <si>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</si>
  <si>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</si>
  <si>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</si>
  <si>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</si>
  <si>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</si>
  <si>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</si>
  <si>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</si>
  <si>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</si>
  <si>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</si>
  <si>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</si>
  <si>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</si>
  <si>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</si>
  <si>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</si>
  <si>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</si>
  <si>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</si>
  <si>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</si>
  <si>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</si>
  <si>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</si>
  <si>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</si>
  <si>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</si>
  <si>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</si>
  <si>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</si>
  <si>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</si>
  <si>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</si>
  <si>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</si>
  <si>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</si>
  <si>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</si>
  <si>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</si>
  <si>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</si>
  <si>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</si>
  <si>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</si>
  <si>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</si>
  <si>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</si>
  <si>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</si>
  <si>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</si>
  <si>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</si>
  <si>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</si>
  <si>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</si>
  <si>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</si>
  <si>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</si>
  <si>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</si>
  <si>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</si>
  <si>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</si>
  <si>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</si>
  <si>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</si>
  <si>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</si>
  <si>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</si>
  <si>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</si>
  <si>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</si>
  <si>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</si>
  <si>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</si>
  <si>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</si>
  <si>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</si>
  <si>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</si>
  <si>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</si>
  <si>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</si>
  <si>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</si>
  <si>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</si>
  <si>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</si>
  <si>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</si>
  <si>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</si>
  <si>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</si>
  <si>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</si>
  <si>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</si>
  <si>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</si>
  <si>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</si>
  <si>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</si>
  <si>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</si>
  <si>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</si>
  <si>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</si>
  <si>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</si>
  <si>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</si>
  <si>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</si>
  <si>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</si>
  <si>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</si>
  <si>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</si>
  <si>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</si>
  <si>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</si>
  <si>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</si>
  <si>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</si>
  <si>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</si>
  <si>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</si>
  <si>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</si>
  <si>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</si>
  <si>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</si>
  <si>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</si>
  <si>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</si>
  <si>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</si>
  <si>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</si>
  <si>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</si>
  <si>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</si>
  <si>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</si>
  <si>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</si>
  <si>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</si>
  <si>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</si>
  <si>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</si>
  <si>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</si>
  <si>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</si>
  <si>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</si>
  <si>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</si>
  <si>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</si>
  <si>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</si>
  <si>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</si>
  <si>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</si>
  <si>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</si>
  <si>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</si>
  <si>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</si>
  <si>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</si>
  <si>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</si>
  <si>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</si>
  <si>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</si>
  <si>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</si>
  <si>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</si>
  <si>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</si>
  <si>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</si>
  <si>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</si>
  <si>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</si>
  <si>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</si>
  <si>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</si>
  <si>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</si>
  <si>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</si>
  <si>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</si>
  <si>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</si>
  <si>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</si>
  <si>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</si>
  <si>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</si>
  <si>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</si>
  <si>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</si>
  <si>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</si>
  <si>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</si>
  <si>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</si>
  <si>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</si>
  <si>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</si>
  <si>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</si>
  <si>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</si>
  <si>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</si>
  <si>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</si>
  <si>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</si>
  <si>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</si>
  <si>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</si>
  <si>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</si>
  <si>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</si>
  <si>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</si>
  <si>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</si>
  <si>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</si>
  <si>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</si>
  <si>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</si>
  <si>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</si>
  <si>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</si>
  <si>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</si>
  <si>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</si>
  <si>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</si>
  <si>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</si>
  <si>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</si>
  <si>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</si>
  <si>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</si>
  <si>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</si>
  <si>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</si>
  <si>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</si>
  <si>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</si>
  <si>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</si>
  <si>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</si>
  <si>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</si>
  <si>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</si>
  <si>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</si>
  <si>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</si>
  <si>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</si>
  <si>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</si>
  <si>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</si>
  <si>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</si>
  <si>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</si>
  <si>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</si>
  <si>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</si>
  <si>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</si>
  <si>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</si>
  <si>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</si>
  <si>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</si>
  <si>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</si>
  <si>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</si>
  <si>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</si>
  <si>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</si>
  <si>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</si>
  <si>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</si>
  <si>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</si>
  <si>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</si>
  <si>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</si>
  <si>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</si>
  <si>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</si>
  <si>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</si>
  <si>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</si>
  <si>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</si>
  <si>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</si>
  <si>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</si>
  <si>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</si>
  <si>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</si>
  <si>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</si>
  <si>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</si>
  <si>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</si>
  <si>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</si>
  <si>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</si>
  <si>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</si>
  <si>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</si>
  <si>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</si>
  <si>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</si>
  <si>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</si>
  <si>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</si>
  <si>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</si>
  <si>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</si>
  <si>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</si>
  <si>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</si>
  <si>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</si>
  <si>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</si>
  <si>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</si>
  <si>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</si>
  <si>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</si>
  <si>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</si>
  <si>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</si>
  <si>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</si>
  <si>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</si>
  <si>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</si>
  <si>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</si>
  <si>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</si>
  <si>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</si>
  <si>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</si>
  <si>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</si>
  <si>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</si>
  <si>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</si>
  <si>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</si>
  <si>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</si>
  <si>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</si>
  <si>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</si>
  <si>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</si>
  <si>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</si>
  <si>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</si>
  <si>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</si>
  <si>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</si>
  <si>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</si>
  <si>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</si>
  <si>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</si>
  <si>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</si>
  <si>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</si>
  <si>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</si>
  <si>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</si>
  <si>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</si>
  <si>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</si>
  <si>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</si>
  <si>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</si>
  <si>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</si>
  <si>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</si>
  <si>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</si>
  <si>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</si>
  <si>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</si>
  <si>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</si>
  <si>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</si>
  <si>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</si>
  <si>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</si>
  <si>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</si>
  <si>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</si>
  <si>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</si>
  <si>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</si>
  <si>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</si>
  <si>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</si>
  <si>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</si>
  <si>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</si>
  <si>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</si>
  <si>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</si>
  <si>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</si>
  <si>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</si>
  <si>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</si>
  <si>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</si>
  <si>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</si>
  <si>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</si>
  <si>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</si>
  <si>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</si>
  <si>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</si>
  <si>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</si>
  <si>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</si>
  <si>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</si>
  <si>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</si>
  <si>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</si>
  <si>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</si>
  <si>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</si>
  <si>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</si>
  <si>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</si>
  <si>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</si>
  <si>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</si>
  <si>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</si>
  <si>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</si>
  <si>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</si>
  <si>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</si>
  <si>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</si>
  <si>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</si>
  <si>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</si>
  <si>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</si>
  <si>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</si>
  <si>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</si>
  <si>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</si>
  <si>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</si>
  <si>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</si>
  <si>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</si>
  <si>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</si>
  <si>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</si>
  <si>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</si>
  <si>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</si>
  <si>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</si>
  <si>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</si>
  <si>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</si>
  <si>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</si>
  <si>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</si>
  <si>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</si>
  <si>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</si>
  <si>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</si>
  <si>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</si>
  <si>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</si>
  <si>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</si>
  <si>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</si>
  <si>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</si>
  <si>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</si>
  <si>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</si>
  <si>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</si>
  <si>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</si>
  <si>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</si>
  <si>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</si>
  <si>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</si>
  <si>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</si>
  <si>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</si>
  <si>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</si>
  <si>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</si>
  <si>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</si>
  <si>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</si>
  <si>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</si>
  <si>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</si>
  <si>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</si>
  <si>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</si>
  <si>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</si>
  <si>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</si>
  <si>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</si>
  <si>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</si>
  <si>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</si>
  <si>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</si>
  <si>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</si>
  <si>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</si>
  <si>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</si>
  <si>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</si>
  <si>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</si>
  <si>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</si>
  <si>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</si>
  <si>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</si>
  <si>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</si>
  <si>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</si>
  <si>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</si>
  <si>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</si>
  <si>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</si>
  <si>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</si>
  <si>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</si>
  <si>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</si>
  <si>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</si>
  <si>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</si>
  <si>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</si>
  <si>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</si>
  <si>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</si>
  <si>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</si>
  <si>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</si>
  <si>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</si>
  <si>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</si>
  <si>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</si>
  <si>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</si>
  <si>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</si>
  <si>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</si>
  <si>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</si>
  <si>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</si>
  <si>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</si>
  <si>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</si>
  <si>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</si>
  <si>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</si>
  <si>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</si>
  <si>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</si>
  <si>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</si>
  <si>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</si>
  <si>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</si>
  <si>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</si>
  <si>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</si>
  <si>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</si>
  <si>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</si>
  <si>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</si>
  <si>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</si>
  <si>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</si>
  <si>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</si>
  <si>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</si>
  <si>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</si>
  <si>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</si>
  <si>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</si>
  <si>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</si>
  <si>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</si>
  <si>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</si>
  <si>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</si>
  <si>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</si>
  <si>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</si>
  <si>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</si>
  <si>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</si>
  <si>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</si>
  <si>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</si>
  <si>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</si>
  <si>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</si>
  <si>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</si>
  <si>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</si>
  <si>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</si>
  <si>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</si>
  <si>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</si>
  <si>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</si>
  <si>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</si>
  <si>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</si>
  <si>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</si>
  <si>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</si>
  <si>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</si>
  <si>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</si>
  <si>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</si>
  <si>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</si>
  <si>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</si>
  <si>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</si>
  <si>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</si>
  <si>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</si>
  <si>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</si>
  <si>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</si>
  <si>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</si>
  <si>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</si>
  <si>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</si>
  <si>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</si>
  <si>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</si>
  <si>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</si>
  <si>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</si>
  <si>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</si>
  <si>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</si>
  <si>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</si>
  <si>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</si>
  <si>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</si>
  <si>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</si>
  <si>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</si>
  <si>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</si>
  <si>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</si>
  <si>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</si>
  <si>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</si>
  <si>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</si>
  <si>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</si>
  <si>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</si>
  <si>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</si>
  <si>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</si>
  <si>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</si>
  <si>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</si>
  <si>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</si>
  <si>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</si>
  <si>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</si>
  <si>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</si>
  <si>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</si>
  <si>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</si>
  <si>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</si>
  <si>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</si>
  <si>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</si>
  <si>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</si>
  <si>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</si>
  <si>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</si>
  <si>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</si>
  <si>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</si>
  <si>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</si>
  <si>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</si>
  <si>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</si>
  <si>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</si>
  <si>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</si>
  <si>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</si>
  <si>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</si>
  <si>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</si>
  <si>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</si>
  <si>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</si>
  <si>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</si>
  <si>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</si>
  <si>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</si>
  <si>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</si>
  <si>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</si>
  <si>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</si>
  <si>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</si>
  <si>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</si>
  <si>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</si>
  <si>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</si>
  <si>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</si>
  <si>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</si>
  <si>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</si>
  <si>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</si>
  <si>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</si>
  <si>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</si>
  <si>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</si>
  <si>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</si>
  <si>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</si>
  <si>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</si>
  <si>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</si>
  <si>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</si>
  <si>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</si>
  <si>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</si>
  <si>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</si>
  <si>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</si>
  <si>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</si>
  <si>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</si>
  <si>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</si>
  <si>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</si>
  <si>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</si>
  <si>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</si>
  <si>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</si>
  <si>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</si>
  <si>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</si>
  <si>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</si>
  <si>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</si>
  <si>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</si>
  <si>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</si>
  <si>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</si>
  <si>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</si>
  <si>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</si>
  <si>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</si>
  <si>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</si>
  <si>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</si>
  <si>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</si>
  <si>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</si>
  <si>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</si>
  <si>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</si>
  <si>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</si>
  <si>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</si>
  <si>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</si>
  <si>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</si>
  <si>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</si>
  <si>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</si>
  <si>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</si>
  <si>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</si>
  <si>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</si>
  <si>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</si>
  <si>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</si>
  <si>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</si>
  <si>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</si>
  <si>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</si>
  <si>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</si>
  <si>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</si>
  <si>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</si>
  <si>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</si>
  <si>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</si>
  <si>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</si>
  <si>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</si>
  <si>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</si>
  <si>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</si>
  <si>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</si>
  <si>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</si>
  <si>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</si>
  <si>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</si>
  <si>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</si>
  <si>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</si>
  <si>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</si>
  <si>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</si>
  <si>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</si>
  <si>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</si>
  <si>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</si>
  <si>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</si>
  <si>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</si>
  <si>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</si>
  <si>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</si>
  <si>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</si>
  <si>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</si>
  <si>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</si>
  <si>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</si>
  <si>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</si>
  <si>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</si>
  <si>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</si>
  <si>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</si>
  <si>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</si>
  <si>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</si>
  <si>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</si>
  <si>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</si>
  <si>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</si>
  <si>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</si>
  <si>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</si>
  <si>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</si>
  <si>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</si>
  <si>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</si>
  <si>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</si>
  <si>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</si>
  <si>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</si>
  <si>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</si>
  <si>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</si>
  <si>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</si>
  <si>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</si>
  <si>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</si>
  <si>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</si>
  <si>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</si>
  <si>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</si>
  <si>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</si>
  <si>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</si>
  <si>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</si>
  <si>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</si>
  <si>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</si>
  <si>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</si>
  <si>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</si>
  <si>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</si>
  <si>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</si>
  <si>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</si>
  <si>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</si>
  <si>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</si>
  <si>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</si>
  <si>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</si>
  <si>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</si>
  <si>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</si>
  <si>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</si>
  <si>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</si>
  <si>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</si>
  <si>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</si>
  <si>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</si>
  <si>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</si>
  <si>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</si>
  <si>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</si>
  <si>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</si>
  <si>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</si>
  <si>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</si>
  <si>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</si>
  <si>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</si>
  <si>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</si>
  <si>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</si>
  <si>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</si>
  <si>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</si>
  <si>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</si>
  <si>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</si>
  <si>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</si>
  <si>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</si>
  <si>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</si>
  <si>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</si>
  <si>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</si>
  <si>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</si>
  <si>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</si>
  <si>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</si>
  <si>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</si>
  <si>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</si>
  <si>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</si>
  <si>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</si>
  <si>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</si>
  <si>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</si>
  <si>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</si>
  <si>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</si>
  <si>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</si>
  <si>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</si>
  <si>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</si>
  <si>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</si>
  <si>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</si>
  <si>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</si>
  <si>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</si>
  <si>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</si>
  <si>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</si>
  <si>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</si>
  <si>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</si>
  <si>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</si>
  <si>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</si>
  <si>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</si>
  <si>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</si>
  <si>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</si>
  <si>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</si>
  <si>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</si>
  <si>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</si>
  <si>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</si>
  <si>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</si>
  <si>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</si>
  <si>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</si>
  <si>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</si>
  <si>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</si>
  <si>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</si>
  <si>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</si>
  <si>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</si>
  <si>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</si>
  <si>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</si>
  <si>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</si>
  <si>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</si>
  <si>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</si>
  <si>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</si>
  <si>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</si>
  <si>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</si>
  <si>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</si>
  <si>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</si>
  <si>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</si>
  <si>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</si>
  <si>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</si>
  <si>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</si>
  <si>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</si>
  <si>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</si>
  <si>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</si>
  <si>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</si>
  <si>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</si>
  <si>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</si>
  <si>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</si>
  <si>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</si>
  <si>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</si>
  <si>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</si>
  <si>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</si>
  <si>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</si>
  <si>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</si>
  <si>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</si>
  <si>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</si>
  <si>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</si>
  <si>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</si>
  <si>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</si>
  <si>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</si>
  <si>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</si>
  <si>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</si>
  <si>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</si>
  <si>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</si>
  <si>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</si>
  <si>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</si>
  <si>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</si>
  <si>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</si>
  <si>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</si>
  <si>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</si>
  <si>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</si>
  <si>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</si>
  <si>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</si>
  <si>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</si>
  <si>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</si>
  <si>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</si>
  <si>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</si>
  <si>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</si>
  <si>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</si>
  <si>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</si>
  <si>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</si>
  <si>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</si>
  <si>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</si>
  <si>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</si>
  <si>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</si>
  <si>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</si>
  <si>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</si>
  <si>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</si>
  <si>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</si>
  <si>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</si>
  <si>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</si>
  <si>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</si>
  <si>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</si>
  <si>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</si>
  <si>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</si>
  <si>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</si>
  <si>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</si>
  <si>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</si>
  <si>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</si>
  <si>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</si>
  <si>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</si>
  <si>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</si>
  <si>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</si>
  <si>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</si>
  <si>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</si>
  <si>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</si>
  <si>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</si>
  <si>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</si>
  <si>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</si>
  <si>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</si>
  <si>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</si>
  <si>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</si>
  <si>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</si>
  <si>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</si>
  <si>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</si>
  <si>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</si>
  <si>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</si>
  <si>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</si>
  <si>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</si>
  <si>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</si>
  <si>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</si>
  <si>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</si>
  <si>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</si>
  <si>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</si>
  <si>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</si>
  <si>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</si>
  <si>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</si>
  <si>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</si>
  <si>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</si>
  <si>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</si>
  <si>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</si>
  <si>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</si>
  <si>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</si>
  <si>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</si>
  <si>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</si>
  <si>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</si>
  <si>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</si>
  <si>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</si>
  <si>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</si>
  <si>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</si>
  <si>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</si>
  <si>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</si>
  <si>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</si>
  <si>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</si>
  <si>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</si>
  <si>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</si>
  <si>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</si>
  <si>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</si>
  <si>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</si>
  <si>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</si>
  <si>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</si>
  <si>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</si>
  <si>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</si>
  <si>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</si>
  <si>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</si>
  <si>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</si>
  <si>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</si>
  <si>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</si>
  <si>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</si>
  <si>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</si>
  <si>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</si>
  <si>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</si>
  <si>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</si>
  <si>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</si>
  <si>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</si>
  <si>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</si>
  <si>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</si>
  <si>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</si>
  <si>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</si>
  <si>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</si>
  <si>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</si>
  <si>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</si>
  <si>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</si>
  <si>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</si>
  <si>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</si>
  <si>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</si>
  <si>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</si>
  <si>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</si>
  <si>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</si>
  <si>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</si>
  <si>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</si>
  <si>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</si>
  <si>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</si>
  <si>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</si>
  <si>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</si>
  <si>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</si>
  <si>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</si>
  <si>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</si>
  <si>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</si>
  <si>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</si>
  <si>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</si>
  <si>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</si>
  <si>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</si>
  <si>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</si>
  <si>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</si>
  <si>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</si>
  <si>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</si>
  <si>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</si>
  <si>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</si>
  <si>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</si>
  <si>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</si>
  <si>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</si>
  <si>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</si>
  <si>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</si>
  <si>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</si>
  <si>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</si>
  <si>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</si>
  <si>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</si>
  <si>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</si>
  <si>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</si>
  <si>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</si>
  <si>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</si>
  <si>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</si>
  <si>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</si>
  <si>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</si>
  <si>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</si>
  <si>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</si>
  <si>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</si>
  <si>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</si>
  <si>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</si>
  <si>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</si>
  <si>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</si>
  <si>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</si>
  <si>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</si>
  <si>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</si>
  <si>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</si>
  <si>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</si>
  <si>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</si>
  <si>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</si>
  <si>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</si>
  <si>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</si>
  <si>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</si>
  <si>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</si>
  <si>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</si>
  <si>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</si>
  <si>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</si>
  <si>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</si>
  <si>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</si>
  <si>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</si>
  <si>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</si>
  <si>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</si>
  <si>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</si>
  <si>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</si>
  <si>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</si>
  <si>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</si>
  <si>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</si>
  <si>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</si>
  <si>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</si>
  <si>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</si>
  <si>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</si>
  <si>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</si>
  <si>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</si>
  <si>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</si>
  <si>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</si>
  <si>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</si>
  <si>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</si>
  <si>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</si>
  <si>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</si>
  <si>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</si>
  <si>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</si>
  <si>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</si>
  <si>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</si>
  <si>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</si>
  <si>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</si>
  <si>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</si>
  <si>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</si>
  <si>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</si>
  <si>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</si>
  <si>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</si>
  <si>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</si>
  <si>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</si>
  <si>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</si>
  <si>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</si>
  <si>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</si>
  <si>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</si>
  <si>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</si>
  <si>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</si>
  <si>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</si>
  <si>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</si>
  <si>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</si>
  <si>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</si>
  <si>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</si>
  <si>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</si>
  <si>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</si>
  <si>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</si>
  <si>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</si>
  <si>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</si>
  <si>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</si>
  <si>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</si>
  <si>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</si>
  <si>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</si>
  <si>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</si>
  <si>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</si>
  <si>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</si>
  <si>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</si>
  <si>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</si>
  <si>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</si>
  <si>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</si>
  <si>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</si>
  <si>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</si>
  <si>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</si>
  <si>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</si>
  <si>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</si>
  <si>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</si>
  <si>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</si>
  <si>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</si>
  <si>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</si>
  <si>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</si>
  <si>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</si>
  <si>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</si>
  <si>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</si>
  <si>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</si>
  <si>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</si>
  <si>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</si>
  <si>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</si>
  <si>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</si>
  <si>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</si>
  <si>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</si>
  <si>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</si>
  <si>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</si>
  <si>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</si>
  <si>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</si>
  <si>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</si>
  <si>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</si>
  <si>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</si>
  <si>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</si>
  <si>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</si>
  <si>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</si>
  <si>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</si>
  <si>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</si>
  <si>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</si>
  <si>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</si>
  <si>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</si>
  <si>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</si>
  <si>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</si>
  <si>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</si>
  <si>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</si>
  <si>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</si>
  <si>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</si>
  <si>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</si>
  <si>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</si>
  <si>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</si>
  <si>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</si>
  <si>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</si>
  <si>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</si>
  <si>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</si>
  <si>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</si>
  <si>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</si>
  <si>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</si>
  <si>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</si>
  <si>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</si>
  <si>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</si>
  <si>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</si>
  <si>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</si>
  <si>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</si>
  <si>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</si>
  <si>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</si>
  <si>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</si>
  <si>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</si>
  <si>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</si>
  <si>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</si>
  <si>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</si>
  <si>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</si>
  <si>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</si>
  <si>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</si>
  <si>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</si>
  <si>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</si>
  <si>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</si>
  <si>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</si>
  <si>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</si>
  <si>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</si>
  <si>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</si>
  <si>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</si>
  <si>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</si>
  <si>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</si>
  <si>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</si>
  <si>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</si>
  <si>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</si>
  <si>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</si>
  <si>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</si>
  <si>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</si>
  <si>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</si>
  <si>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</si>
  <si>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</si>
  <si>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</si>
  <si>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</si>
  <si>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</si>
  <si>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</si>
  <si>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</si>
  <si>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</si>
  <si>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</si>
  <si>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</si>
  <si>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</si>
  <si>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</si>
  <si>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</si>
  <si>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</si>
  <si>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</si>
  <si>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</si>
  <si>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</si>
  <si>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</si>
  <si>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</si>
  <si>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</si>
  <si>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</si>
  <si>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</si>
  <si>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</si>
  <si>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</si>
  <si>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</si>
  <si>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</si>
  <si>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</si>
  <si>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</si>
  <si>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</si>
  <si>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</si>
  <si>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</si>
  <si>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</si>
  <si>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</si>
  <si>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</si>
  <si>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</si>
  <si>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</si>
  <si>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</si>
  <si>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</si>
  <si>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</si>
  <si>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</si>
  <si>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</si>
  <si>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</si>
  <si>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</si>
  <si>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</si>
  <si>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</si>
  <si>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</si>
  <si>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</si>
  <si>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</si>
  <si>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</si>
  <si>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</si>
  <si>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</si>
  <si>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</si>
  <si>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</si>
  <si>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</si>
  <si>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</si>
  <si>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</si>
  <si>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</si>
  <si>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</si>
  <si>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</si>
  <si>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</si>
  <si>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</si>
  <si>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</si>
  <si>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</si>
  <si>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</si>
  <si>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</si>
  <si>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</si>
  <si>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</si>
  <si>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</si>
  <si>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</si>
  <si>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</si>
  <si>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</si>
  <si>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</si>
  <si>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</si>
  <si>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</si>
  <si>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</si>
  <si>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</si>
  <si>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</si>
  <si>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</si>
  <si>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</si>
  <si>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</si>
  <si>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</si>
  <si>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</si>
  <si>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</si>
  <si>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</si>
  <si>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</si>
  <si>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</si>
  <si>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</si>
  <si>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</si>
  <si>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</si>
  <si>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</si>
  <si>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</si>
  <si>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</si>
  <si>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</si>
  <si>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</si>
  <si>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</si>
  <si>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</si>
  <si>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</si>
  <si>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</si>
  <si>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</si>
  <si>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</si>
  <si>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</si>
  <si>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</si>
  <si>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</si>
  <si>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</si>
  <si>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</si>
  <si>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</si>
  <si>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</si>
  <si>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</si>
  <si>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</si>
  <si>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</si>
  <si>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</si>
  <si>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</si>
  <si>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</si>
  <si>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</si>
  <si>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</si>
  <si>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</si>
  <si>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</si>
  <si>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</si>
  <si>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</si>
  <si>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</si>
  <si>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</si>
  <si>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</si>
  <si>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</si>
  <si>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</si>
  <si>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</si>
  <si>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</si>
  <si>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</si>
  <si>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</si>
  <si>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</si>
  <si>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</si>
  <si>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</si>
  <si>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</si>
  <si>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</si>
  <si>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</si>
  <si>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</si>
  <si>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</si>
  <si>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</si>
  <si>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</si>
  <si>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</si>
  <si>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</si>
  <si>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</si>
  <si>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</si>
  <si>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</si>
  <si>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</si>
  <si>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</si>
  <si>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</si>
  <si>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</si>
  <si>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</si>
  <si>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</si>
  <si>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</si>
  <si>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</si>
  <si>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</si>
  <si>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</si>
  <si>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</si>
  <si>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</si>
  <si>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</si>
  <si>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</si>
  <si>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</si>
  <si>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</si>
  <si>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</si>
  <si>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</si>
  <si>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</si>
  <si>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</si>
  <si>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</si>
  <si>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</si>
  <si>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</si>
  <si>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</si>
  <si>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</si>
  <si>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</si>
  <si>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</si>
  <si>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</si>
  <si>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</si>
  <si>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</si>
  <si>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</si>
  <si>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</si>
  <si>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</si>
  <si>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</si>
  <si>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</si>
  <si>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</si>
  <si>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</si>
  <si>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</si>
  <si>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</si>
  <si>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</si>
  <si>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</si>
  <si>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</si>
  <si>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</si>
  <si>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</si>
  <si>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</si>
  <si>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</si>
  <si>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</si>
  <si>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</si>
  <si>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</si>
  <si>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</si>
  <si>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</si>
  <si>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</si>
  <si>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</si>
  <si>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</si>
  <si>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</si>
  <si>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</si>
  <si>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</si>
  <si>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</si>
  <si>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</si>
  <si>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</si>
  <si>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</si>
  <si>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</si>
  <si>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</si>
  <si>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</si>
  <si>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</si>
  <si>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</si>
  <si>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</si>
  <si>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</si>
  <si>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</si>
  <si>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</si>
  <si>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</si>
  <si>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</si>
  <si>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</si>
  <si>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</si>
  <si>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</si>
  <si>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</si>
  <si>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</si>
  <si>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</si>
  <si>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</si>
  <si>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</si>
  <si>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</si>
  <si>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</si>
  <si>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</si>
  <si>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</si>
  <si>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</si>
  <si>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</si>
  <si>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</si>
  <si>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</si>
  <si>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</si>
  <si>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</si>
  <si>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</si>
  <si>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</si>
  <si>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</si>
  <si>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</si>
  <si>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</si>
  <si>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</si>
  <si>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</si>
  <si>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</si>
  <si>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</si>
  <si>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</si>
  <si>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</si>
  <si>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</si>
  <si>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</si>
  <si>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</si>
  <si>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</si>
  <si>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</si>
  <si>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</si>
  <si>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</si>
  <si>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</si>
  <si>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</si>
  <si>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</si>
  <si>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</si>
  <si>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</si>
  <si>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</si>
  <si>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</si>
  <si>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</si>
  <si>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</si>
  <si>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</si>
  <si>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</si>
  <si>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</si>
  <si>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</si>
  <si>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</si>
  <si>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</si>
  <si>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</si>
  <si>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</si>
  <si>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</si>
  <si>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</si>
  <si>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</si>
  <si>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</si>
  <si>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</si>
  <si>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</si>
  <si>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</si>
  <si>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</si>
  <si>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</si>
  <si>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</si>
  <si>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</si>
  <si>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</si>
  <si>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</si>
  <si>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</si>
  <si>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</si>
  <si>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</si>
  <si>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</si>
  <si>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</si>
  <si>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</si>
  <si>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</si>
  <si>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</si>
  <si>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</si>
  <si>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</si>
  <si>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</si>
  <si>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</si>
  <si>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</si>
  <si>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</si>
  <si>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</si>
  <si>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</si>
  <si>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</si>
  <si>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</si>
  <si>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</si>
  <si>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</si>
  <si>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</si>
  <si>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</si>
  <si>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</si>
  <si>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</si>
  <si>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</si>
  <si>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</si>
  <si>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</si>
  <si>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</si>
  <si>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</si>
  <si>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</si>
  <si>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</si>
  <si>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</si>
  <si>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</si>
  <si>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</si>
  <si>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</si>
  <si>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</si>
  <si>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</si>
  <si>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</si>
  <si>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</si>
  <si>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</si>
  <si>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</si>
  <si>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</si>
  <si>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</si>
  <si>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</si>
  <si>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</si>
  <si>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</si>
  <si>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</si>
  <si>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</si>
  <si>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</si>
  <si>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</si>
  <si>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</si>
  <si>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</si>
  <si>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</si>
  <si>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</si>
  <si>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</si>
  <si>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</si>
  <si>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</si>
  <si>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</si>
  <si>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</si>
  <si>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</si>
  <si>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</si>
  <si>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</si>
  <si>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</si>
  <si>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</si>
  <si>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</si>
  <si>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</si>
  <si>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</si>
  <si>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</si>
  <si>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</si>
  <si>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</si>
  <si>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</si>
  <si>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</si>
  <si>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</si>
  <si>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</si>
  <si>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</si>
  <si>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</si>
  <si>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</si>
  <si>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</si>
  <si>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</si>
  <si>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</si>
  <si>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</si>
  <si>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</si>
  <si>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</si>
  <si>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</si>
  <si>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</si>
  <si>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</si>
  <si>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</si>
  <si>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</si>
  <si>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</si>
  <si>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</si>
  <si>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</si>
  <si>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</si>
  <si>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</si>
  <si>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</si>
  <si>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</si>
  <si>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</si>
  <si>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</si>
  <si>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</si>
  <si>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</si>
  <si>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</si>
  <si>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</si>
  <si>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</si>
  <si>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</si>
  <si>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</si>
  <si>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</si>
  <si>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</si>
  <si>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</si>
  <si>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</si>
  <si>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</si>
  <si>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</si>
  <si>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</si>
  <si>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</si>
  <si>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</si>
  <si>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</si>
  <si>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</si>
  <si>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</si>
  <si>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</si>
  <si>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</si>
  <si>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</si>
  <si>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</si>
  <si>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</si>
  <si>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</si>
  <si>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</si>
  <si>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</si>
  <si>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</si>
  <si>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</si>
  <si>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</si>
  <si>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</si>
  <si>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</si>
  <si>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</si>
  <si>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</si>
  <si>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</si>
  <si>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</si>
  <si>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</si>
  <si>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</si>
  <si>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</si>
  <si>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</si>
  <si>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</si>
  <si>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</si>
  <si>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</si>
  <si>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</si>
  <si>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</si>
  <si>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</si>
  <si>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</si>
  <si>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</si>
  <si>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</si>
  <si>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</si>
  <si>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</si>
  <si>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</si>
  <si>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</si>
  <si>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</si>
  <si>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</si>
  <si>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</si>
  <si>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</si>
  <si>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</si>
  <si>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</si>
  <si>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</si>
  <si>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</si>
  <si>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</si>
  <si>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</si>
  <si>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</si>
  <si>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</si>
  <si>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</si>
  <si>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</si>
  <si>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</si>
  <si>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</si>
  <si>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</si>
  <si>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</si>
  <si>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</si>
  <si>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</si>
  <si>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</si>
  <si>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</si>
  <si>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</si>
  <si>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</si>
  <si>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</si>
  <si>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</si>
  <si>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</si>
  <si>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</si>
  <si>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</si>
  <si>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</si>
  <si>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</si>
  <si>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</si>
  <si>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</si>
  <si>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</si>
  <si>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</si>
  <si>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</si>
  <si>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</si>
  <si>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</si>
  <si>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</si>
  <si>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</si>
  <si>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</si>
  <si>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</si>
  <si>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</si>
  <si>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</si>
  <si>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</si>
  <si>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</si>
  <si>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</si>
  <si>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</si>
  <si>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</si>
  <si>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</si>
  <si>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</si>
  <si>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</si>
  <si>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</si>
  <si>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</si>
  <si>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</si>
  <si>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</si>
  <si>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</si>
  <si>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</si>
  <si>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</si>
  <si>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</si>
  <si>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</si>
  <si>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</si>
  <si>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</si>
  <si>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</si>
  <si>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</si>
  <si>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</si>
  <si>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</si>
  <si>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</si>
  <si>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</si>
  <si>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</si>
  <si>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</si>
  <si>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</si>
  <si>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</si>
  <si>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</si>
  <si>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</si>
  <si>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</si>
  <si>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</si>
  <si>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</si>
  <si>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</si>
  <si>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</si>
  <si>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</si>
  <si>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</si>
  <si>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</si>
  <si>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</si>
  <si>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</si>
  <si>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</si>
  <si>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</si>
  <si>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</si>
  <si>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</si>
  <si>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</si>
  <si>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</si>
  <si>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</si>
  <si>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</si>
  <si>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</si>
  <si>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</si>
  <si>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</si>
  <si>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</si>
  <si>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</si>
  <si>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</si>
  <si>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</si>
  <si>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</si>
  <si>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</si>
  <si>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</si>
  <si>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</si>
  <si>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</si>
  <si>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</si>
  <si>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</si>
  <si>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</si>
  <si>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</si>
  <si>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</si>
  <si>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</si>
  <si>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</si>
  <si>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</si>
  <si>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</si>
  <si>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</si>
  <si>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</si>
  <si>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</si>
  <si>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</si>
  <si>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</si>
  <si>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</si>
  <si>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</si>
  <si>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</si>
  <si>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</si>
  <si>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</si>
  <si>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</si>
  <si>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</si>
  <si>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</si>
  <si>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</si>
  <si>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</si>
  <si>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</si>
  <si>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</si>
  <si>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</si>
  <si>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</si>
  <si>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</si>
  <si>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</si>
  <si>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</si>
  <si>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</si>
  <si>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</si>
  <si>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</si>
  <si>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</si>
  <si>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</si>
  <si>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</si>
  <si>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</si>
  <si>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</si>
  <si>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</si>
  <si>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</si>
  <si>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</si>
  <si>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</si>
  <si>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</si>
  <si>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</si>
  <si>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</si>
  <si>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</si>
  <si>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</si>
  <si>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</si>
  <si>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</si>
  <si>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</si>
  <si>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</si>
  <si>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</si>
  <si>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</si>
  <si>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</si>
  <si>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</si>
  <si>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</si>
  <si>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</si>
  <si>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</si>
  <si>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</si>
  <si>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</si>
  <si>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</si>
  <si>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</si>
  <si>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</si>
  <si>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</si>
  <si>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</si>
  <si>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</si>
  <si>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</si>
  <si>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</si>
  <si>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</si>
  <si>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</si>
  <si>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</si>
  <si>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</si>
  <si>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</si>
  <si>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</si>
  <si>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</si>
  <si>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</si>
  <si>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</si>
  <si>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</si>
  <si>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</si>
  <si>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</si>
  <si>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</si>
  <si>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</si>
  <si>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</si>
  <si>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</si>
  <si>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</si>
  <si>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</si>
  <si>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</si>
  <si>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</si>
  <si>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</si>
  <si>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</si>
  <si>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</si>
  <si>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</si>
  <si>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</si>
  <si>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</si>
  <si>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</si>
  <si>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</si>
  <si>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</si>
  <si>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</si>
  <si>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</si>
  <si>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</si>
  <si>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</si>
  <si>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</si>
  <si>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</si>
  <si>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</si>
  <si>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</si>
  <si>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</si>
  <si>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</si>
  <si>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</si>
  <si>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</si>
  <si>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</si>
  <si>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</si>
  <si>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</si>
  <si>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</si>
  <si>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</si>
  <si>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</si>
  <si>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</si>
  <si>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</si>
  <si>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</si>
  <si>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</si>
  <si>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</si>
  <si>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</si>
  <si>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</si>
  <si>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</si>
  <si>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</si>
  <si>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</si>
  <si>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</si>
  <si>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</si>
  <si>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</si>
  <si>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</si>
  <si>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</si>
  <si>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</si>
  <si>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</si>
  <si>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</si>
  <si>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</si>
  <si>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</si>
  <si>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</si>
  <si>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</si>
  <si>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</si>
  <si>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</si>
  <si>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</si>
  <si>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</si>
  <si>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</si>
  <si>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</si>
  <si>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</si>
  <si>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</si>
  <si>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</si>
  <si>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</si>
  <si>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</si>
  <si>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</si>
  <si>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</si>
  <si>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</si>
  <si>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</si>
  <si>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</si>
  <si>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</si>
  <si>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</si>
  <si>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</si>
  <si>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</si>
  <si>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</si>
  <si>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</si>
  <si>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</si>
  <si>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</si>
  <si>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</si>
  <si>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</si>
  <si>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</si>
  <si>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</si>
  <si>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</si>
  <si>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</si>
  <si>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</si>
  <si>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</si>
  <si>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</si>
  <si>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</si>
  <si>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</si>
  <si>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</si>
  <si>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</si>
  <si>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</si>
  <si>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</si>
  <si>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</si>
  <si>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</si>
  <si>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</si>
  <si>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</si>
  <si>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</si>
  <si>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</si>
  <si>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</si>
  <si>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</si>
  <si>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</si>
  <si>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</si>
  <si>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</si>
  <si>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</si>
  <si>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</si>
  <si>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</si>
  <si>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</si>
  <si>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</si>
  <si>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</si>
  <si>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</si>
  <si>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</si>
  <si>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</si>
  <si>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</si>
  <si>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</si>
  <si>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</si>
  <si>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</si>
  <si>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</si>
  <si>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</si>
  <si>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</si>
  <si>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</si>
  <si>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</si>
  <si>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</si>
  <si>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</si>
  <si>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</si>
  <si>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</si>
  <si>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</si>
  <si>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</si>
  <si>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</si>
  <si>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</si>
  <si>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</si>
  <si>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</si>
  <si>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</si>
  <si>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</si>
  <si>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</si>
  <si>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</si>
  <si>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</si>
  <si>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</si>
  <si>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</si>
  <si>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</si>
  <si>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</si>
  <si>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</si>
  <si>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</si>
  <si>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</si>
  <si>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</si>
  <si>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</si>
  <si>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</si>
  <si>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</si>
  <si>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</si>
  <si>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</si>
  <si>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</si>
  <si>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</si>
  <si>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</si>
  <si>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</si>
  <si>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</si>
  <si>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</si>
  <si>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</si>
  <si>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</si>
  <si>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</si>
  <si>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</si>
  <si>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</si>
  <si>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</si>
  <si>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</si>
  <si>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</si>
  <si>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</si>
  <si>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</si>
  <si>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</si>
  <si>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</si>
  <si>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</si>
  <si>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</si>
  <si>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</si>
  <si>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</si>
  <si>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</si>
  <si>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</si>
  <si>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</si>
  <si>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</si>
  <si>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</si>
  <si>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</si>
  <si>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</si>
  <si>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</si>
  <si>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</si>
  <si>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</si>
  <si>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</si>
  <si>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</si>
  <si>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</si>
  <si>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</si>
  <si>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</si>
  <si>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</si>
  <si>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</si>
  <si>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</si>
  <si>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</si>
  <si>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</si>
  <si>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</si>
  <si>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</si>
  <si>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</si>
  <si>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</si>
  <si>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</si>
  <si>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</si>
  <si>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</si>
  <si>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</si>
  <si>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</si>
  <si>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</si>
  <si>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</si>
  <si>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</si>
  <si>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</si>
  <si>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</si>
  <si>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</si>
  <si>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</si>
  <si>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</si>
  <si>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</si>
  <si>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</si>
  <si>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</si>
  <si>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</si>
  <si>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</si>
  <si>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</si>
  <si>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</si>
  <si>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</si>
  <si>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</si>
  <si>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</si>
  <si>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</si>
  <si>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</si>
  <si>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</si>
  <si>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</si>
  <si>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</si>
  <si>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</si>
  <si>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</si>
  <si>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</si>
  <si>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</si>
  <si>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</si>
  <si>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</si>
  <si>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</si>
  <si>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</si>
  <si>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</si>
  <si>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</si>
  <si>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</si>
  <si>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</si>
  <si>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</si>
  <si>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</si>
  <si>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</si>
  <si>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</si>
  <si>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</si>
  <si>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</si>
  <si>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</si>
  <si>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</si>
  <si>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</si>
  <si>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</si>
  <si>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</si>
  <si>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</si>
  <si>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</si>
  <si>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</si>
  <si>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</si>
  <si>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</si>
  <si>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</si>
  <si>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</si>
  <si>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</si>
  <si>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</si>
  <si>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</si>
  <si>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</si>
  <si>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</si>
  <si>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</si>
  <si>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</si>
  <si>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</si>
  <si>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</si>
  <si>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</si>
  <si>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</si>
  <si>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</si>
  <si>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</si>
  <si>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</si>
  <si>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</si>
  <si>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</si>
  <si>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</si>
  <si>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</si>
  <si>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</si>
  <si>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</si>
  <si>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</si>
  <si>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</si>
  <si>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</si>
  <si>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</si>
  <si>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</si>
  <si>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</si>
  <si>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</si>
  <si>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</si>
  <si>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</si>
  <si>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</si>
  <si>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</si>
  <si>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</si>
  <si>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</si>
  <si>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</si>
  <si>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</si>
  <si>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</si>
  <si>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</si>
  <si>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</si>
  <si>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</si>
  <si>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</si>
  <si>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</si>
  <si>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</si>
  <si>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</si>
  <si>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</si>
  <si>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</si>
  <si>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</si>
  <si>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</si>
  <si>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</si>
  <si>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</si>
  <si>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</si>
  <si>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</si>
  <si>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</si>
  <si>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</si>
  <si>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</si>
  <si>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</si>
  <si>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</si>
  <si>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</si>
  <si>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</si>
  <si>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</si>
  <si>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</si>
  <si>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</si>
  <si>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</si>
  <si>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</si>
  <si>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</si>
  <si>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</si>
  <si>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</si>
  <si>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</si>
  <si>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</si>
  <si>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</si>
  <si>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</si>
  <si>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</si>
  <si>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</si>
  <si>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</si>
  <si>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</si>
  <si>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</si>
  <si>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</si>
  <si>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</si>
  <si>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</si>
  <si>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</si>
  <si>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</si>
  <si>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</si>
  <si>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</si>
  <si>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</si>
  <si>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</si>
  <si>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</si>
  <si>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</si>
  <si>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</si>
  <si>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</si>
  <si>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</si>
  <si>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</si>
  <si>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</si>
  <si>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</si>
  <si>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</si>
  <si>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</si>
  <si>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</si>
  <si>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</si>
  <si>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</si>
  <si>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</si>
  <si>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</si>
  <si>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</si>
  <si>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</si>
  <si>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</si>
  <si>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</si>
  <si>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</si>
  <si>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</si>
  <si>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</si>
  <si>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</si>
  <si>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</si>
  <si>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</si>
  <si>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</si>
  <si>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</si>
  <si>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</si>
  <si>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</si>
  <si>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</si>
  <si>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</si>
  <si>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</si>
  <si>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</si>
  <si>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</si>
  <si>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</si>
  <si>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</si>
  <si>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</si>
  <si>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</si>
  <si>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</si>
  <si>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</si>
  <si>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</si>
  <si>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</si>
  <si>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</si>
  <si>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</si>
  <si>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</si>
  <si>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</si>
  <si>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</si>
  <si>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</si>
  <si>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</si>
  <si>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</si>
  <si>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</si>
  <si>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</si>
  <si>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</si>
  <si>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</si>
  <si>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</si>
  <si>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</si>
  <si>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</si>
  <si>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</si>
  <si>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</si>
  <si>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</si>
  <si>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</si>
  <si>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</si>
  <si>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</si>
  <si>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</si>
  <si>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</si>
  <si>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</si>
  <si>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</si>
  <si>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</si>
  <si>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</si>
  <si>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</si>
  <si>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</si>
  <si>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</si>
  <si>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</si>
  <si>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</si>
  <si>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</si>
  <si>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</si>
  <si>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</si>
  <si>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</si>
  <si>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</si>
  <si>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</si>
  <si>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</si>
  <si>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</si>
  <si>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</si>
  <si>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</si>
  <si>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</si>
  <si>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</si>
  <si>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</si>
  <si>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</si>
  <si>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</si>
  <si>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</si>
  <si>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</si>
  <si>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</si>
  <si>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</si>
  <si>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</si>
  <si>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</si>
  <si>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</si>
  <si>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</si>
  <si>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</si>
  <si>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</si>
  <si>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</si>
  <si>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</si>
  <si>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</si>
  <si>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</si>
  <si>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</si>
  <si>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</si>
  <si>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</si>
  <si>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</si>
  <si>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</si>
  <si>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</si>
  <si>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</si>
  <si>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</si>
  <si>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</si>
  <si>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</si>
  <si>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</si>
  <si>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</si>
  <si>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</si>
  <si>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</si>
  <si>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</si>
  <si>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</si>
  <si>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</si>
  <si>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</si>
  <si>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</si>
  <si>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</si>
  <si>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</si>
  <si>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</si>
  <si>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</si>
  <si>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</si>
  <si>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</si>
  <si>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</si>
  <si>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</si>
  <si>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</si>
  <si>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</si>
  <si>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</si>
  <si>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</si>
  <si>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</si>
  <si>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</si>
  <si>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</si>
  <si>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</si>
  <si>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</si>
  <si>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</si>
  <si>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</si>
  <si>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</si>
  <si>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</si>
  <si>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</si>
  <si>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</si>
  <si>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</si>
  <si>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</si>
  <si>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</si>
  <si>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</si>
  <si>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</si>
  <si>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</si>
  <si>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</si>
  <si>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</si>
  <si>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</si>
  <si>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</si>
  <si>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</si>
  <si>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</si>
  <si>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</si>
  <si>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</si>
  <si>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</si>
  <si>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</si>
  <si>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</si>
  <si>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</si>
  <si>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</si>
  <si>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</si>
  <si>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</si>
  <si>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</si>
  <si>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</si>
  <si>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</si>
  <si>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</si>
  <si>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</si>
  <si>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</si>
  <si>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</si>
  <si>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</si>
  <si>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</si>
  <si>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</si>
  <si>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</si>
  <si>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</si>
  <si>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</si>
  <si>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</si>
  <si>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</si>
  <si>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</si>
  <si>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</si>
  <si>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</si>
  <si>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</si>
  <si>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</si>
  <si>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</si>
  <si>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</si>
  <si>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</si>
  <si>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</si>
  <si>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</si>
  <si>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</si>
  <si>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</si>
  <si>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</si>
  <si>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</si>
  <si>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</si>
  <si>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</si>
  <si>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</si>
  <si>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</si>
  <si>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</si>
  <si>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</si>
  <si>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</si>
  <si>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</si>
  <si>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</si>
  <si>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</si>
  <si>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</si>
  <si>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</si>
  <si>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</si>
  <si>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</si>
  <si>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</si>
  <si>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</si>
  <si>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</si>
  <si>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</si>
  <si>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</si>
  <si>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</si>
  <si>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</si>
  <si>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</si>
  <si>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</si>
  <si>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</si>
  <si>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</si>
  <si>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</si>
  <si>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</si>
  <si>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</si>
  <si>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</si>
  <si>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</si>
  <si>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</si>
  <si>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</si>
  <si>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</si>
  <si>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</si>
  <si>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</si>
  <si>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</si>
  <si>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</si>
  <si>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</si>
  <si>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</si>
  <si>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</si>
  <si>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</si>
  <si>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</si>
  <si>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</si>
  <si>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</si>
  <si>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</si>
  <si>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</si>
  <si>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</si>
  <si>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</si>
  <si>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</si>
  <si>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</si>
  <si>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</si>
  <si>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</si>
  <si>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</si>
  <si>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</si>
  <si>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</si>
  <si>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</si>
  <si>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</si>
  <si>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</si>
  <si>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</si>
  <si>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</si>
  <si>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</si>
  <si>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</si>
  <si>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</si>
  <si>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</si>
  <si>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</si>
  <si>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</si>
  <si>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</si>
  <si>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</si>
  <si>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</si>
  <si>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</si>
  <si>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</si>
  <si>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</si>
  <si>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</si>
  <si>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</si>
  <si>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</si>
  <si>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</si>
  <si>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</si>
  <si>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</si>
  <si>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</si>
  <si>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</si>
  <si>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</si>
  <si>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</si>
  <si>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</si>
  <si>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</si>
  <si>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</si>
  <si>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</si>
  <si>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</si>
  <si>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</si>
  <si>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</si>
  <si>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</si>
  <si>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</si>
  <si>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</si>
  <si>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</si>
  <si>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</si>
  <si>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</si>
  <si>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</si>
  <si>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</si>
  <si>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</si>
  <si>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</si>
  <si>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</si>
  <si>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</si>
  <si>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</si>
  <si>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</si>
  <si>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</si>
  <si>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</si>
  <si>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</si>
  <si>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</si>
  <si>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</si>
  <si>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</si>
  <si>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</si>
  <si>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</si>
  <si>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</si>
  <si>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</si>
  <si>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</si>
  <si>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</si>
  <si>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</si>
  <si>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</si>
  <si>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</si>
  <si>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</si>
  <si>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</si>
  <si>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</si>
  <si>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</si>
  <si>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</si>
  <si>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</si>
  <si>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</si>
  <si>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</si>
  <si>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</si>
  <si>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</si>
  <si>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</si>
  <si>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</si>
  <si>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</si>
  <si>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</si>
  <si>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</si>
  <si>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</si>
  <si>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</si>
  <si>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</si>
  <si>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</si>
  <si>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</si>
  <si>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</si>
  <si>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</si>
  <si>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</si>
  <si>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</si>
  <si>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</si>
  <si>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</si>
  <si>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</si>
  <si>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</si>
  <si>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</si>
  <si>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</si>
  <si>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</si>
  <si>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</si>
  <si>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</si>
  <si>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</si>
  <si>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</si>
  <si>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</si>
  <si>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</si>
  <si>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</si>
  <si>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</si>
  <si>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</si>
  <si>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</si>
  <si>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</si>
  <si>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</si>
  <si>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</si>
  <si>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</si>
  <si>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</si>
  <si>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</si>
  <si>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</si>
  <si>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</si>
  <si>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</si>
  <si>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</si>
  <si>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</si>
  <si>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</si>
  <si>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</si>
  <si>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</si>
  <si>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</si>
  <si>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</si>
  <si>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</si>
  <si>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</si>
  <si>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</si>
  <si>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</si>
  <si>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</si>
  <si>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</si>
  <si>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</si>
  <si>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</si>
  <si>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</si>
  <si>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</si>
  <si>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</si>
  <si>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</si>
  <si>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</si>
  <si>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</si>
  <si>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</si>
  <si>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</si>
  <si>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</si>
  <si>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</si>
  <si>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</si>
  <si>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</si>
  <si>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</si>
  <si>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</si>
  <si>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</si>
  <si>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</si>
  <si>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</si>
  <si>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</si>
  <si>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</si>
  <si>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</si>
  <si>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</si>
  <si>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</si>
  <si>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</si>
  <si>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</si>
  <si>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</si>
  <si>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</si>
  <si>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</si>
  <si>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</si>
  <si>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</si>
  <si>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</si>
  <si>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</si>
  <si>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</si>
  <si>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</si>
  <si>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</si>
  <si>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</si>
  <si>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</si>
  <si>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</si>
  <si>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</si>
  <si>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</si>
  <si>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</si>
  <si>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</si>
  <si>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</si>
  <si>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</si>
  <si>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</si>
  <si>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</si>
  <si>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</si>
  <si>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</si>
  <si>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</si>
  <si>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</si>
  <si>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</si>
  <si>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</si>
  <si>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</si>
  <si>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</si>
  <si>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</si>
  <si>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</si>
  <si>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</si>
  <si>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</si>
  <si>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</si>
  <si>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</si>
  <si>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</si>
  <si>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</si>
  <si>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</si>
  <si>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</si>
  <si>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</si>
  <si>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</si>
  <si>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</si>
  <si>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</si>
  <si>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</si>
  <si>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</si>
  <si>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</si>
  <si>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</si>
  <si>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</si>
  <si>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</si>
  <si>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</si>
  <si>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</si>
  <si>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</si>
  <si>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</si>
  <si>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</si>
  <si>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</si>
  <si>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</si>
  <si>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</si>
  <si>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</si>
  <si>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</si>
  <si>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</si>
  <si>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</si>
  <si>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</si>
  <si>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</si>
  <si>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</si>
  <si>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</si>
  <si>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</si>
  <si>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</si>
  <si>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</si>
  <si>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</si>
  <si>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</si>
  <si>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</si>
  <si>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</si>
  <si>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</si>
  <si>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</si>
  <si>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</si>
  <si>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</si>
  <si>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</si>
  <si>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</si>
  <si>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</si>
  <si>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</si>
  <si>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</si>
  <si>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</si>
  <si>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</si>
  <si>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</si>
  <si>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</si>
  <si>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</si>
  <si>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</si>
  <si>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</si>
  <si>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</si>
  <si>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</si>
  <si>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</si>
  <si>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</si>
  <si>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</si>
  <si>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</si>
  <si>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</si>
  <si>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</si>
  <si>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</si>
  <si>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</si>
  <si>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</si>
  <si>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</si>
  <si>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</si>
  <si>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</si>
  <si>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</si>
  <si>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</si>
  <si>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</si>
  <si>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</si>
  <si>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</si>
  <si>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</si>
  <si>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</si>
  <si>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</si>
  <si>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</si>
  <si>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</si>
  <si>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</si>
  <si>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</si>
  <si>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</si>
  <si>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</si>
  <si>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</si>
  <si>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</si>
  <si>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</si>
  <si>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</si>
  <si>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</si>
  <si>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</si>
  <si>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</si>
  <si>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</si>
  <si>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</si>
  <si>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</si>
  <si>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</si>
  <si>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</si>
  <si>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</si>
  <si>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</si>
  <si>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</si>
  <si>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</si>
  <si>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</si>
  <si>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</si>
  <si>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</si>
  <si>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</si>
  <si>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</si>
  <si>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</si>
  <si>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</si>
  <si>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</si>
  <si>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</si>
  <si>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</si>
  <si>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</si>
  <si>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</si>
  <si>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</si>
  <si>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</si>
  <si>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</si>
  <si>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</si>
  <si>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</si>
  <si>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</si>
  <si>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</si>
  <si>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</si>
  <si>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</si>
  <si>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</si>
  <si>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</si>
  <si>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</si>
  <si>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</si>
  <si>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</si>
  <si>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</si>
  <si>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</si>
  <si>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</si>
  <si>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</si>
  <si>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</si>
  <si>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</si>
  <si>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</si>
  <si>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</si>
  <si>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</si>
  <si>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</si>
  <si>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</si>
  <si>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</si>
  <si>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</si>
  <si>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</si>
  <si>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</si>
  <si>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</si>
  <si>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</si>
  <si>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</si>
  <si>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</si>
  <si>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</si>
  <si>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</si>
  <si>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</si>
  <si>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</si>
  <si>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</si>
  <si>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</si>
  <si>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</si>
  <si>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</si>
  <si>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</si>
  <si>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</si>
  <si>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</si>
  <si>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</si>
  <si>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</si>
  <si>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</si>
  <si>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</si>
  <si>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</si>
  <si>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</si>
  <si>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</si>
  <si>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</si>
  <si>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</si>
  <si>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</si>
  <si>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</si>
  <si>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</si>
  <si>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</si>
  <si>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</si>
  <si>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</si>
  <si>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</si>
  <si>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</si>
  <si>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</si>
  <si>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</si>
  <si>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</si>
  <si>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</si>
  <si>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</si>
  <si>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</si>
  <si>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</si>
  <si>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</si>
  <si>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</si>
  <si>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</si>
  <si>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</si>
  <si>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</si>
  <si>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</si>
  <si>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</si>
  <si>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</si>
  <si>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</si>
  <si>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</si>
  <si>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</si>
  <si>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</si>
  <si>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</si>
  <si>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</si>
  <si>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</si>
  <si>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</si>
  <si>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</si>
  <si>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</si>
  <si>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</si>
  <si>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</si>
  <si>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</si>
  <si>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</si>
  <si>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</si>
  <si>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</si>
  <si>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</si>
  <si>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</si>
  <si>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</si>
  <si>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</si>
  <si>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</si>
  <si>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</si>
  <si>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</si>
  <si>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</si>
  <si>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</si>
  <si>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</si>
  <si>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</si>
  <si>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</si>
  <si>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</si>
  <si>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</si>
  <si>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</si>
  <si>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</si>
  <si>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</si>
  <si>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</si>
  <si>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</si>
  <si>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</si>
  <si>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</si>
  <si>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</si>
  <si>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</si>
  <si>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</si>
  <si>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</si>
  <si>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</si>
  <si>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</si>
  <si>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</si>
  <si>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</si>
  <si>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</si>
  <si>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</si>
  <si>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</si>
  <si>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</si>
  <si>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</si>
  <si>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</si>
  <si>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</si>
  <si>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</si>
  <si>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</si>
  <si>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</si>
  <si>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</si>
  <si>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</si>
  <si>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</si>
  <si>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</si>
  <si>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</si>
  <si>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</si>
  <si>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</si>
  <si>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</si>
  <si>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</si>
  <si>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</si>
  <si>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</si>
  <si>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</si>
  <si>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</si>
  <si>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</si>
  <si>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</si>
  <si>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</si>
  <si>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</si>
  <si>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</si>
  <si>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</si>
  <si>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</si>
  <si>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</si>
  <si>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</si>
  <si>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</si>
  <si>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</si>
  <si>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</si>
  <si>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</si>
  <si>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</si>
  <si>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</si>
  <si>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</si>
  <si>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</si>
  <si>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</si>
  <si>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</si>
  <si>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</si>
  <si>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</si>
  <si>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</si>
  <si>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</si>
  <si>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</si>
  <si>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</si>
  <si>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</si>
  <si>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</si>
  <si>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</si>
  <si>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</si>
  <si>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</si>
  <si>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</si>
  <si>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</si>
  <si>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</si>
  <si>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</si>
  <si>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</si>
  <si>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</si>
  <si>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</si>
  <si>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</si>
  <si>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</si>
  <si>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</si>
  <si>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</si>
  <si>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</si>
  <si>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</si>
  <si>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</si>
  <si>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</si>
  <si>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</si>
  <si>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</si>
  <si>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</si>
  <si>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</si>
  <si>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</si>
  <si>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</si>
  <si>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</si>
  <si>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</si>
  <si>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</si>
  <si>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</si>
  <si>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</si>
  <si>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</si>
  <si>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</si>
  <si>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</si>
  <si>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</si>
  <si>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</si>
  <si>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</si>
  <si>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</si>
  <si>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</si>
  <si>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</si>
  <si>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</si>
  <si>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</si>
  <si>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</si>
  <si>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</si>
  <si>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</si>
  <si>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</si>
  <si>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</si>
  <si>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</si>
  <si>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</si>
  <si>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</si>
  <si>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</si>
  <si>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</si>
  <si>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</si>
  <si>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</si>
  <si>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</si>
  <si>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</si>
  <si>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</si>
  <si>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</si>
  <si>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</si>
  <si>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</si>
  <si>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</si>
  <si>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</si>
  <si>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</si>
  <si>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</si>
  <si>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</si>
  <si>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</si>
  <si>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</si>
  <si>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</si>
  <si>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</si>
  <si>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</si>
  <si>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</si>
  <si>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</si>
  <si>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</si>
  <si>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</si>
  <si>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</si>
  <si>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</si>
  <si>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</si>
  <si>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</si>
  <si>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</si>
  <si>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</si>
  <si>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</si>
  <si>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</si>
  <si>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</si>
  <si>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</si>
  <si>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</si>
  <si>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</si>
  <si>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</si>
  <si>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</si>
  <si>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</si>
  <si>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</si>
  <si>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</si>
  <si>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</si>
  <si>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</si>
  <si>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</si>
  <si>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</si>
  <si>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</si>
  <si>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</si>
  <si>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</si>
  <si>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</si>
  <si>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</si>
  <si>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</si>
  <si>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</si>
  <si>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</si>
  <si>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</si>
  <si>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</si>
  <si>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</si>
  <si>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</si>
  <si>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</si>
  <si>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</si>
  <si>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</si>
  <si>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</si>
  <si>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</si>
  <si>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</si>
  <si>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</si>
  <si>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</si>
  <si>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</si>
  <si>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</si>
  <si>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</si>
  <si>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</si>
  <si>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</si>
  <si>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</si>
  <si>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</si>
  <si>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</si>
  <si>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</si>
  <si>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</si>
  <si>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</si>
  <si>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</si>
  <si>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</si>
  <si>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</si>
  <si>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</si>
  <si>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</si>
  <si>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</si>
  <si>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</si>
  <si>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</si>
  <si>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</si>
  <si>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</si>
  <si>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</si>
  <si>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</si>
  <si>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</si>
  <si>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</si>
  <si>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</si>
  <si>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</si>
  <si>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</si>
  <si>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</si>
  <si>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</si>
  <si>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</si>
  <si>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</si>
  <si>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</si>
  <si>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</si>
  <si>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</si>
  <si>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</si>
  <si>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</si>
  <si>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</si>
  <si>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</si>
  <si>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</si>
  <si>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</si>
  <si>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</si>
  <si>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</si>
  <si>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</si>
  <si>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</si>
  <si>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</si>
  <si>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</si>
  <si>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</si>
  <si>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</si>
  <si>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</si>
  <si>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</si>
  <si>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</si>
  <si>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</si>
  <si>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</si>
  <si>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</si>
  <si>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</si>
  <si>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</si>
  <si>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</si>
  <si>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</si>
  <si>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</si>
  <si>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</si>
  <si>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</si>
  <si>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</si>
  <si>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</si>
  <si>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</si>
  <si>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</si>
  <si>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</si>
  <si>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</si>
  <si>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</si>
  <si>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</si>
  <si>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</si>
  <si>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</si>
  <si>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</si>
  <si>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</si>
  <si>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</si>
  <si>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</si>
  <si>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</si>
  <si>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</si>
  <si>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</si>
  <si>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</si>
  <si>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</si>
  <si>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</si>
  <si>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</si>
  <si>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</si>
  <si>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</si>
  <si>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</si>
  <si>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</si>
  <si>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</si>
  <si>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</si>
  <si>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</si>
  <si>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</si>
  <si>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</si>
  <si>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</si>
  <si>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</si>
  <si>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</si>
  <si>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</si>
  <si>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</si>
  <si>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</si>
  <si>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</si>
  <si>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</si>
  <si>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</si>
  <si>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</si>
  <si>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</si>
  <si>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</si>
  <si>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</si>
  <si>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</si>
  <si>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</si>
  <si>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</si>
  <si>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</si>
  <si>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</si>
  <si>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</si>
  <si>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</si>
  <si>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</si>
  <si>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</si>
  <si>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</si>
  <si>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</si>
  <si>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</si>
  <si>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</si>
  <si>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</si>
  <si>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</si>
  <si>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</si>
  <si>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</si>
  <si>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</si>
  <si>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</si>
  <si>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</si>
  <si>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</si>
  <si>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</si>
  <si>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</si>
  <si>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</si>
  <si>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</si>
  <si>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</si>
  <si>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</si>
  <si>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</si>
  <si>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</si>
  <si>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</si>
  <si>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</si>
  <si>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</si>
  <si>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</si>
  <si>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</si>
  <si>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</si>
  <si>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</si>
  <si>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</si>
  <si>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</si>
  <si>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</si>
  <si>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</si>
  <si>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</si>
  <si>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</si>
  <si>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</si>
  <si>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</si>
  <si>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</si>
  <si>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</si>
  <si>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</si>
  <si>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</si>
  <si>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</si>
  <si>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</si>
  <si>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</si>
  <si>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</si>
  <si>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</si>
  <si>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</si>
  <si>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</si>
  <si>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</si>
  <si>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</si>
  <si>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</si>
  <si>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</si>
  <si>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</si>
  <si>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</si>
  <si>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</si>
  <si>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</si>
  <si>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</si>
  <si>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</si>
  <si>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</si>
  <si>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</si>
  <si>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</si>
  <si>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</si>
  <si>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</si>
  <si>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</si>
  <si>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</si>
  <si>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</si>
  <si>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</si>
  <si>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</si>
  <si>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</si>
  <si>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</si>
  <si>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</si>
  <si>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</si>
  <si>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</si>
  <si>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</si>
  <si>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</si>
  <si>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</si>
  <si>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</si>
  <si>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</si>
  <si>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</si>
  <si>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</si>
  <si>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</si>
  <si>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</si>
  <si>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</si>
  <si>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</si>
  <si>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</si>
  <si>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</si>
  <si>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</si>
  <si>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</si>
  <si>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</si>
  <si>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</si>
  <si>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</si>
  <si>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</si>
  <si>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</si>
  <si>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</si>
  <si>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</si>
  <si>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</si>
  <si>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</si>
  <si>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</si>
  <si>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</si>
  <si>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</si>
  <si>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</si>
  <si>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</si>
  <si>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</si>
  <si>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</si>
  <si>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</si>
  <si>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</si>
  <si>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</si>
  <si>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</si>
  <si>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</si>
  <si>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</si>
  <si>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</si>
  <si>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</si>
  <si>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</si>
  <si>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</si>
  <si>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</si>
  <si>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</si>
  <si>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</si>
  <si>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</si>
  <si>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</si>
  <si>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</si>
  <si>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</si>
  <si>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</si>
  <si>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</si>
  <si>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</si>
  <si>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</si>
  <si>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</si>
  <si>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</si>
  <si>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</si>
  <si>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</si>
  <si>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</si>
  <si>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</si>
  <si>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</si>
  <si>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</si>
  <si>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</si>
  <si>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</si>
  <si>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</si>
  <si>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</si>
  <si>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</si>
  <si>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</si>
  <si>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</si>
  <si>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</si>
  <si>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</si>
  <si>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</si>
  <si>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</si>
  <si>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</si>
  <si>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</si>
  <si>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</si>
  <si>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</si>
  <si>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</si>
  <si>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</si>
  <si>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</si>
  <si>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</si>
  <si>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</si>
  <si>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</si>
  <si>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</si>
  <si>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</si>
  <si>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</si>
  <si>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</si>
  <si>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</si>
  <si>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</si>
  <si>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</si>
  <si>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</si>
  <si>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</si>
  <si>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</si>
  <si>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</si>
  <si>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</si>
  <si>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</si>
  <si>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</si>
  <si>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</si>
  <si>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</si>
  <si>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</si>
  <si>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</si>
  <si>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</si>
  <si>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</si>
  <si>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</si>
  <si>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</si>
  <si>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</si>
  <si>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</si>
  <si>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</si>
  <si>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</si>
  <si>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</si>
  <si>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</si>
  <si>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</si>
  <si>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</si>
  <si>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</si>
  <si>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</si>
  <si>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</si>
  <si>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</si>
  <si>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</si>
  <si>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</si>
  <si>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</si>
  <si>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</si>
  <si>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</si>
  <si>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</si>
  <si>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</si>
  <si>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</si>
  <si>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</si>
  <si>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</si>
  <si>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</si>
  <si>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</si>
  <si>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</si>
  <si>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</si>
  <si>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</si>
  <si>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</si>
  <si>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</si>
  <si>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</si>
  <si>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</si>
  <si>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</si>
  <si>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</si>
  <si>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</si>
  <si>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</si>
  <si>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</si>
  <si>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</si>
  <si>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</si>
  <si>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</si>
  <si>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</si>
  <si>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</si>
  <si>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</si>
  <si>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</si>
  <si>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</si>
  <si>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</si>
  <si>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</si>
  <si>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</si>
  <si>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</si>
  <si>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</si>
  <si>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</si>
  <si>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</si>
  <si>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</si>
  <si>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</si>
  <si>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</si>
  <si>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</si>
  <si>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</si>
  <si>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</si>
  <si>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</si>
  <si>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</si>
  <si>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</si>
  <si>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</si>
  <si>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</si>
  <si>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</si>
  <si>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</si>
  <si>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</si>
  <si>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</si>
  <si>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</si>
  <si>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</si>
  <si>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</si>
  <si>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</si>
  <si>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</si>
  <si>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</si>
  <si>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</si>
  <si>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</si>
  <si>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</si>
  <si>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</si>
  <si>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</si>
  <si>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</si>
  <si>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</si>
  <si>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</si>
  <si>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</si>
  <si>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</si>
  <si>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</si>
  <si>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</si>
  <si>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</si>
  <si>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</si>
  <si>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</si>
  <si>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</si>
  <si>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</si>
  <si>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</si>
  <si>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</si>
  <si>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</si>
  <si>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</si>
  <si>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</si>
  <si>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</si>
  <si>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</si>
  <si>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</si>
  <si>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</si>
  <si>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</si>
  <si>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</si>
  <si>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</si>
  <si>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</si>
  <si>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</si>
  <si>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</si>
  <si>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</si>
  <si>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</si>
  <si>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</si>
  <si>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</si>
  <si>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</si>
  <si>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</si>
  <si>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</si>
  <si>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</si>
  <si>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</si>
  <si>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</si>
  <si>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</si>
  <si>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</si>
  <si>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</si>
  <si>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</si>
  <si>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</si>
  <si>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</si>
  <si>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</si>
  <si>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</si>
  <si>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</si>
  <si>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</si>
  <si>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</si>
  <si>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</si>
  <si>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</si>
  <si>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</si>
  <si>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</si>
  <si>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</si>
  <si>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</si>
  <si>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</si>
  <si>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</si>
  <si>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</si>
  <si>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</si>
  <si>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</si>
  <si>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</si>
  <si>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</si>
  <si>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</si>
  <si>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</si>
  <si>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</si>
  <si>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</si>
  <si>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</si>
  <si>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</si>
  <si>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</si>
  <si>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</si>
  <si>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</si>
  <si>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</si>
  <si>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</si>
  <si>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</si>
  <si>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</si>
  <si>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</si>
  <si>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</si>
  <si>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</si>
  <si>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</si>
  <si>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</si>
  <si>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</si>
  <si>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</si>
  <si>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</si>
  <si>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</si>
  <si>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</si>
  <si>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</si>
  <si>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</si>
  <si>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</si>
  <si>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</si>
  <si>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</si>
  <si>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</si>
  <si>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</si>
  <si>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</si>
  <si>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</si>
  <si>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</si>
  <si>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</si>
  <si>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</si>
  <si>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</si>
  <si>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</si>
  <si>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</si>
  <si>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</si>
  <si>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</si>
  <si>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</si>
  <si>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</si>
  <si>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</si>
  <si>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</si>
  <si>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</si>
  <si>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</si>
  <si>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</si>
  <si>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</si>
  <si>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</si>
  <si>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</si>
  <si>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</si>
  <si>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</si>
  <si>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</si>
  <si>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</si>
  <si>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</si>
  <si>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</si>
  <si>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</si>
  <si>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</si>
  <si>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</si>
  <si>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</si>
  <si>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</si>
  <si>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</si>
  <si>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</si>
  <si>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</si>
  <si>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</si>
  <si>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</si>
  <si>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</si>
  <si>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</si>
  <si>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</si>
  <si>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</si>
  <si>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</si>
  <si>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</si>
  <si>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</si>
  <si>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</si>
  <si>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</si>
  <si>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</si>
  <si>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</si>
  <si>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</si>
  <si>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</si>
  <si>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</si>
  <si>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</si>
  <si>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</si>
  <si>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</si>
  <si>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</si>
  <si>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</si>
  <si>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</si>
  <si>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</si>
  <si>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</si>
  <si>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</si>
  <si>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</si>
  <si>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</si>
  <si>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</si>
  <si>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</si>
  <si>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</si>
  <si>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</si>
  <si>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</si>
  <si>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</si>
  <si>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</si>
  <si>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</si>
  <si>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</si>
  <si>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</si>
  <si>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</si>
  <si>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</si>
  <si>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</si>
  <si>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</si>
  <si>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</si>
  <si>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</si>
  <si>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</si>
  <si>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</si>
  <si>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</si>
  <si>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</si>
  <si>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</si>
  <si>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</si>
  <si>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</si>
  <si>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</si>
  <si>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</si>
  <si>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</si>
  <si>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</si>
  <si>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</si>
  <si>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</si>
  <si>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</si>
  <si>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</si>
  <si>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</si>
  <si>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</si>
  <si>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</si>
  <si>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</si>
  <si>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</si>
  <si>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</si>
  <si>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</si>
  <si>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</si>
  <si>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</si>
  <si>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</si>
  <si>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</si>
  <si>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</si>
  <si>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</si>
  <si>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</si>
  <si>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</si>
  <si>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</si>
  <si>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</si>
  <si>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</si>
  <si>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</si>
  <si>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</si>
  <si>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</si>
  <si>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</si>
  <si>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</si>
  <si>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</si>
  <si>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</si>
  <si>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</si>
  <si>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</si>
  <si>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</si>
  <si>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</si>
  <si>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</si>
  <si>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</si>
  <si>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</si>
  <si>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</si>
  <si>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</si>
  <si>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</si>
  <si>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</si>
  <si>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</si>
  <si>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</si>
  <si>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</si>
  <si>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</si>
  <si>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</si>
  <si>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</si>
  <si>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</si>
  <si>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</si>
  <si>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</si>
  <si>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</si>
  <si>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</si>
  <si>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</si>
  <si>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</si>
  <si>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</si>
  <si>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</si>
  <si>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</si>
  <si>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</si>
  <si>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</si>
  <si>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</si>
  <si>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</si>
  <si>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</si>
  <si>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</si>
  <si>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</si>
  <si>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</si>
  <si>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</si>
  <si>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</si>
  <si>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</si>
  <si>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</si>
  <si>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</si>
  <si>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</si>
  <si>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</si>
  <si>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</si>
  <si>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</si>
  <si>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</si>
  <si>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</si>
  <si>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</si>
  <si>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</si>
  <si>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</si>
  <si>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</si>
  <si>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</si>
  <si>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</si>
  <si>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</si>
  <si>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</si>
  <si>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</si>
  <si>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</si>
  <si>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</si>
  <si>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</si>
  <si>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</si>
  <si>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</si>
  <si>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</si>
  <si>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</si>
  <si>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</si>
  <si>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</si>
  <si>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</si>
  <si>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</si>
  <si>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</si>
  <si>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</si>
  <si>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</si>
  <si>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</si>
  <si>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</si>
  <si>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</si>
  <si>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</si>
  <si>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</si>
  <si>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</si>
  <si>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</si>
  <si>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</si>
  <si>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</si>
  <si>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</si>
  <si>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</si>
  <si>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</si>
  <si>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</si>
  <si>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</si>
  <si>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</si>
  <si>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</si>
  <si>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</si>
  <si>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</si>
  <si>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</si>
  <si>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</si>
  <si>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</si>
  <si>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</si>
  <si>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</si>
  <si>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</si>
  <si>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</si>
  <si>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</si>
  <si>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</si>
  <si>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</si>
  <si>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</si>
  <si>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</si>
  <si>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</si>
  <si>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</si>
  <si>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</si>
  <si>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</si>
  <si>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</si>
  <si>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</si>
  <si>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</si>
  <si>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</si>
  <si>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</si>
  <si>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</si>
  <si>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</si>
  <si>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</si>
  <si>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</si>
  <si>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</si>
  <si>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</si>
  <si>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</si>
  <si>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</si>
  <si>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</si>
  <si>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</si>
  <si>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</si>
  <si>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</si>
  <si>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</si>
  <si>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</si>
  <si>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</si>
  <si>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</si>
  <si>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</si>
  <si>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</si>
  <si>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</si>
  <si>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</si>
  <si>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</si>
  <si>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</si>
  <si>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</si>
  <si>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</si>
  <si>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</si>
  <si>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</si>
  <si>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</si>
  <si>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</si>
  <si>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</si>
  <si>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</si>
  <si>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</si>
  <si>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</si>
  <si>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</si>
  <si>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</si>
  <si>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</si>
  <si>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</si>
  <si>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</si>
  <si>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</si>
  <si>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</si>
  <si>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</si>
  <si>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</si>
  <si>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</si>
  <si>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</si>
  <si>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</si>
  <si>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</si>
  <si>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</si>
  <si>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</si>
  <si>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</si>
  <si>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</si>
  <si>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</si>
  <si>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</si>
  <si>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</si>
  <si>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</si>
  <si>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</si>
  <si>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</si>
  <si>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</si>
  <si>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</si>
  <si>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</si>
  <si>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</si>
  <si>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</si>
  <si>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</si>
  <si>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</si>
  <si>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</si>
  <si>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</si>
  <si>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</si>
  <si>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</si>
  <si>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</si>
  <si>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</si>
  <si>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</si>
  <si>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</si>
  <si>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</si>
  <si>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</si>
  <si>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</si>
  <si>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</si>
  <si>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</si>
  <si>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</si>
  <si>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</si>
  <si>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</si>
  <si>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</si>
  <si>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</si>
  <si>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</si>
  <si>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</si>
  <si>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</si>
  <si>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</si>
  <si>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</si>
  <si>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</si>
  <si>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</si>
  <si>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</si>
  <si>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</si>
  <si>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</si>
  <si>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</si>
  <si>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</si>
  <si>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</si>
  <si>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</si>
  <si>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</si>
  <si>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</si>
  <si>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</si>
  <si>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</si>
  <si>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</si>
  <si>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</si>
  <si>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</si>
  <si>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</si>
  <si>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</si>
  <si>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</si>
  <si>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</si>
  <si>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</si>
  <si>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</si>
  <si>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</si>
  <si>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</si>
  <si>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</si>
  <si>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</si>
  <si>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</si>
  <si>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</si>
  <si>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</si>
  <si>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</si>
  <si>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</si>
  <si>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</si>
  <si>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</si>
  <si>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</si>
  <si>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</si>
  <si>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</si>
  <si>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</si>
  <si>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</si>
  <si>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</si>
  <si>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</si>
  <si>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</si>
  <si>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</si>
  <si>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</si>
  <si>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</si>
  <si>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</si>
  <si>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</si>
  <si>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</si>
  <si>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</si>
  <si>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</si>
  <si>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</si>
  <si>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</si>
  <si>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</si>
  <si>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</si>
  <si>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</si>
  <si>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</si>
  <si>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</si>
  <si>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</si>
  <si>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</si>
  <si>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</si>
  <si>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</si>
  <si>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</si>
  <si>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</si>
  <si>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</si>
  <si>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</si>
  <si>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</si>
  <si>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</si>
  <si>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</si>
  <si>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</si>
  <si>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</si>
  <si>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</si>
  <si>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</si>
  <si>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</si>
  <si>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</si>
  <si>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</si>
  <si>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</si>
  <si>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</si>
  <si>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</si>
  <si>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</si>
  <si>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</si>
  <si>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</si>
  <si>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</si>
  <si>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</si>
  <si>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</si>
  <si>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</si>
  <si>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</si>
  <si>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</si>
  <si>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</si>
  <si>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</si>
  <si>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</si>
  <si>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</si>
  <si>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</si>
  <si>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</si>
  <si>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</si>
  <si>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</si>
  <si>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</si>
  <si>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</si>
  <si>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</si>
  <si>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</si>
  <si>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</si>
  <si>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</si>
  <si>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</si>
  <si>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</si>
  <si>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</si>
  <si>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</si>
  <si>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</si>
  <si>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</si>
  <si>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</si>
  <si>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</si>
  <si>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</si>
  <si>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</si>
  <si>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</si>
  <si>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</si>
  <si>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</si>
  <si>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</si>
  <si>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</si>
  <si>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</si>
  <si>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</si>
  <si>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</si>
  <si>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</si>
  <si>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</si>
  <si>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</si>
  <si>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</si>
  <si>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</si>
  <si>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</si>
  <si>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</si>
  <si>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</si>
  <si>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</si>
  <si>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</si>
  <si>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</si>
  <si>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</si>
  <si>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</si>
  <si>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</si>
  <si>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</si>
  <si>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</si>
  <si>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</si>
  <si>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</si>
  <si>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</si>
  <si>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</si>
  <si>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</si>
  <si>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</si>
  <si>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</si>
  <si>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</si>
  <si>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</si>
  <si>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</si>
  <si>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</si>
  <si>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</si>
  <si>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</si>
  <si>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</si>
  <si>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</si>
  <si>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</si>
  <si>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</si>
  <si>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</si>
  <si>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</si>
  <si>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</si>
  <si>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</si>
  <si>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</si>
  <si>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</si>
  <si>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</si>
  <si>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</si>
  <si>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</si>
  <si>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</si>
  <si>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</si>
  <si>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</si>
  <si>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</si>
  <si>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</si>
  <si>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</si>
  <si>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</si>
  <si>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</si>
  <si>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</si>
  <si>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</si>
  <si>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</si>
  <si>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</si>
  <si>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</si>
  <si>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</si>
  <si>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</si>
  <si>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</si>
  <si>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</si>
  <si>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</si>
  <si>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</si>
  <si>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</si>
  <si>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</si>
  <si>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</si>
  <si>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</si>
  <si>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</si>
  <si>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</si>
  <si>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</si>
  <si>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</si>
  <si>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</si>
  <si>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</si>
  <si>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</si>
  <si>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</si>
  <si>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</si>
  <si>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</si>
  <si>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</si>
  <si>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</si>
  <si>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</si>
  <si>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</si>
  <si>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</si>
  <si>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</si>
  <si>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</si>
  <si>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</si>
  <si>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</si>
  <si>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</si>
  <si>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</si>
  <si>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</si>
  <si>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</si>
  <si>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</si>
  <si>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</si>
  <si>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</si>
  <si>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</si>
  <si>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</si>
  <si>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</si>
  <si>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</si>
  <si>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</si>
  <si>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</si>
  <si>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</si>
  <si>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</si>
  <si>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</si>
  <si>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</si>
  <si>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</si>
  <si>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</si>
  <si>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</si>
  <si>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</si>
  <si>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</si>
  <si>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</si>
  <si>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</si>
  <si>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</si>
  <si>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</si>
  <si>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</si>
  <si>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</si>
  <si>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</si>
  <si>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</si>
  <si>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</si>
  <si>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</si>
  <si>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</si>
  <si>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</si>
  <si>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</si>
  <si>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</si>
  <si>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</si>
  <si>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</si>
  <si>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</si>
  <si>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</si>
  <si>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</si>
  <si>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</si>
  <si>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</si>
  <si>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</si>
  <si>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</si>
  <si>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</si>
  <si>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</si>
  <si>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</si>
  <si>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</si>
  <si>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</si>
  <si>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</si>
  <si>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</si>
  <si>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</si>
  <si>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</si>
  <si>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</si>
  <si>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</si>
  <si>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</si>
  <si>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</si>
  <si>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</si>
  <si>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</si>
  <si>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</si>
  <si>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</si>
  <si>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</si>
  <si>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</si>
  <si>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</si>
  <si>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</si>
  <si>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</si>
  <si>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</si>
  <si>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</si>
  <si>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</si>
  <si>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</si>
  <si>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</si>
  <si>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</si>
  <si>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</si>
  <si>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</si>
  <si>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</si>
  <si>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</si>
  <si>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</si>
  <si>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</si>
  <si>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</si>
  <si>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</si>
  <si>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</si>
  <si>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</si>
  <si>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</si>
  <si>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</si>
  <si>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</si>
  <si>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</si>
  <si>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</si>
  <si>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</si>
  <si>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</si>
  <si>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</si>
  <si>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</si>
  <si>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</si>
  <si>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</si>
  <si>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</si>
  <si>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</si>
  <si>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</si>
  <si>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</si>
  <si>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</si>
  <si>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</si>
  <si>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</si>
  <si>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</si>
  <si>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</si>
  <si>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</si>
  <si>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</si>
  <si>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</si>
  <si>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</si>
  <si>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</si>
  <si>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</si>
  <si>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</si>
  <si>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</si>
  <si>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</si>
  <si>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</si>
  <si>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</si>
  <si>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</si>
  <si>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</si>
  <si>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</si>
  <si>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</si>
  <si>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</si>
  <si>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</si>
  <si>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</si>
  <si>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</si>
  <si>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</si>
  <si>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</si>
  <si>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</si>
  <si>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</si>
  <si>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</si>
  <si>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</si>
  <si>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</si>
  <si>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</si>
  <si>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</si>
  <si>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</si>
  <si>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</si>
  <si>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</si>
  <si>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</si>
  <si>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</si>
  <si>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</si>
  <si>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</si>
  <si>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</si>
  <si>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</si>
  <si>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</si>
  <si>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</si>
  <si>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</si>
  <si>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</si>
  <si>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</si>
  <si>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</si>
  <si>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</si>
  <si>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</si>
  <si>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</si>
  <si>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</si>
  <si>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</si>
  <si>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</si>
  <si>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</si>
  <si>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</si>
  <si>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</si>
  <si>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</si>
  <si>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</si>
  <si>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</si>
  <si>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</si>
  <si>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</si>
  <si>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</si>
  <si>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</si>
  <si>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</si>
  <si>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</si>
  <si>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</si>
  <si>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</si>
  <si>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</si>
  <si>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</si>
  <si>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</si>
  <si>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</si>
  <si>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</si>
  <si>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</si>
  <si>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</si>
  <si>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</si>
  <si>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</si>
  <si>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</si>
  <si>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</si>
  <si>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</si>
  <si>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</si>
  <si>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</si>
  <si>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</si>
  <si>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</si>
  <si>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</si>
  <si>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</si>
  <si>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</si>
  <si>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</si>
  <si>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</si>
  <si>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</si>
  <si>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</si>
  <si>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</si>
  <si>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</si>
  <si>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</si>
  <si>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</si>
  <si>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</si>
  <si>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</si>
  <si>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</si>
  <si>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</si>
  <si>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</si>
  <si>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</si>
  <si>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</si>
  <si>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</si>
  <si>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</si>
  <si>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</si>
  <si>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</si>
  <si>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</si>
  <si>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</si>
  <si>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</si>
  <si>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</si>
  <si>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</si>
  <si>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</si>
  <si>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</si>
  <si>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</si>
  <si>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</si>
  <si>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</si>
  <si>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</si>
  <si>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</si>
  <si>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</si>
  <si>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</si>
  <si>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</si>
  <si>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</si>
  <si>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</si>
  <si>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</si>
  <si>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</si>
  <si>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</si>
  <si>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</si>
  <si>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</si>
  <si>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</si>
  <si>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</si>
  <si>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</si>
  <si>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</si>
  <si>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</si>
  <si>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</si>
  <si>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</si>
  <si>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</si>
  <si>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</si>
  <si>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</si>
  <si>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</si>
  <si>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</si>
  <si>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</si>
  <si>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</si>
  <si>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</si>
  <si>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</si>
  <si>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</si>
  <si>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</si>
  <si>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</si>
  <si>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</si>
  <si>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</si>
  <si>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</si>
  <si>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</si>
  <si>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</si>
  <si>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</si>
  <si>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</si>
  <si>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</si>
  <si>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</si>
  <si>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</si>
  <si>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</si>
  <si>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</si>
  <si>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</si>
  <si>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</si>
  <si>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</si>
  <si>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</si>
  <si>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</si>
  <si>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</si>
  <si>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</si>
  <si>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</si>
  <si>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</si>
  <si>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</si>
  <si>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</si>
  <si>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</si>
  <si>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</si>
  <si>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</si>
  <si>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</si>
  <si>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</si>
  <si>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</si>
  <si>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</si>
  <si>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</si>
  <si>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</si>
  <si>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</si>
  <si>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</si>
  <si>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</si>
  <si>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</si>
  <si>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</si>
  <si>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</si>
  <si>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</si>
  <si>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</si>
  <si>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</si>
  <si>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</si>
  <si>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</si>
  <si>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</si>
  <si>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</si>
  <si>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</si>
  <si>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</si>
  <si>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</si>
  <si>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</si>
  <si>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</si>
  <si>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</si>
  <si>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</si>
  <si>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</si>
  <si>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</si>
  <si>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</si>
  <si>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</si>
  <si>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</si>
  <si>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</si>
  <si>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</si>
  <si>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</si>
  <si>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</si>
  <si>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</si>
  <si>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</si>
  <si>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</si>
  <si>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</si>
  <si>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</si>
  <si>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</si>
  <si>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</si>
  <si>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</si>
  <si>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</si>
  <si>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</si>
  <si>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</si>
  <si>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</si>
  <si>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</si>
  <si>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</si>
  <si>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</si>
  <si>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</si>
  <si>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</si>
  <si>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</si>
  <si>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</si>
  <si>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</si>
  <si>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</si>
  <si>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</si>
  <si>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</si>
  <si>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</si>
  <si>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</si>
  <si>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</si>
  <si>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</si>
  <si>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</si>
  <si>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</si>
  <si>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</si>
  <si>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</si>
  <si>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</si>
  <si>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</si>
  <si>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</si>
  <si>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</si>
  <si>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</si>
  <si>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</si>
  <si>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</si>
  <si>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</si>
  <si>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</si>
  <si>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</si>
  <si>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</si>
  <si>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</si>
  <si>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</si>
  <si>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</si>
  <si>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</si>
  <si>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</si>
  <si>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</si>
  <si>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</si>
  <si>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</si>
  <si>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</si>
  <si>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</si>
  <si>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</si>
  <si>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</si>
  <si>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</si>
  <si>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</si>
  <si>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</si>
  <si>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</si>
  <si>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</si>
  <si>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</si>
  <si>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</si>
  <si>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</si>
  <si>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</si>
  <si>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</si>
  <si>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</si>
  <si>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</si>
  <si>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</si>
  <si>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</si>
  <si>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</si>
  <si>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</si>
  <si>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</si>
  <si>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</si>
  <si>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</si>
  <si>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</si>
  <si>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</si>
  <si>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</si>
  <si>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</si>
  <si>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</si>
  <si>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</si>
  <si>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</si>
  <si>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</si>
  <si>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</si>
  <si>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</si>
  <si>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</si>
  <si>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</si>
  <si>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</si>
  <si>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</si>
  <si>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</si>
  <si>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</si>
  <si>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</si>
  <si>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</si>
  <si>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</si>
  <si>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</si>
  <si>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</si>
  <si>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</si>
  <si>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</si>
  <si>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</si>
  <si>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</si>
  <si>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</si>
  <si>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</si>
  <si>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</si>
  <si>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</si>
  <si>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</si>
  <si>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</si>
  <si>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</si>
  <si>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</si>
  <si>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</si>
  <si>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</si>
  <si>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</si>
  <si>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</si>
  <si>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</si>
  <si>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</si>
  <si>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</si>
  <si>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</si>
  <si>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</si>
  <si>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</si>
  <si>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</si>
  <si>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</si>
  <si>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</si>
  <si>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</si>
  <si>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</si>
  <si>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</si>
  <si>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</si>
  <si>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</si>
  <si>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</si>
  <si>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</si>
  <si>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</si>
  <si>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</si>
  <si>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</si>
  <si>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</si>
  <si>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</si>
  <si>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</si>
  <si>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</si>
  <si>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</si>
  <si>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</si>
  <si>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</si>
  <si>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</si>
  <si>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</si>
  <si>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</si>
  <si>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</si>
  <si>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</si>
  <si>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</si>
  <si>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</si>
  <si>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</si>
  <si>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</si>
  <si>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</si>
  <si>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</si>
  <si>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</si>
  <si>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</si>
  <si>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</si>
  <si>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</si>
  <si>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</si>
  <si>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</si>
  <si>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</si>
  <si>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</si>
  <si>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</si>
  <si>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</si>
  <si>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</si>
  <si>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</si>
  <si>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</si>
  <si>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</si>
  <si>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</si>
  <si>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</si>
  <si>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</si>
  <si>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</si>
  <si>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</si>
  <si>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</si>
  <si>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</si>
  <si>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</si>
  <si>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</si>
  <si>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</si>
  <si>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</si>
  <si>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</si>
  <si>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</si>
  <si>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</si>
  <si>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</si>
  <si>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</si>
  <si>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</si>
  <si>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</si>
  <si>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</si>
  <si>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</si>
  <si>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</si>
  <si>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</si>
  <si>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</si>
  <si>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</si>
  <si>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</si>
  <si>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</si>
  <si>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</si>
  <si>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</si>
  <si>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</si>
  <si>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</si>
  <si>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</si>
  <si>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</si>
  <si>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</si>
  <si>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</si>
  <si>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</si>
  <si>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</si>
  <si>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</si>
  <si>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</si>
  <si>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</si>
  <si>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</si>
  <si>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</si>
  <si>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</si>
  <si>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</si>
  <si>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</si>
  <si>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</si>
  <si>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</si>
  <si>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</si>
  <si>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</si>
  <si>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</si>
  <si>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</si>
  <si>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</si>
  <si>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</si>
  <si>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</si>
  <si>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</si>
  <si>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</si>
  <si>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</si>
  <si>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</si>
  <si>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</si>
  <si>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</si>
  <si>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</si>
  <si>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</si>
  <si>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</si>
  <si>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</si>
  <si>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</si>
  <si>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</si>
  <si>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</si>
  <si>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</si>
  <si>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</si>
  <si>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</si>
  <si>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</si>
  <si>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</si>
  <si>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</si>
  <si>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</si>
  <si>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</si>
  <si>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</si>
  <si>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</si>
  <si>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</si>
  <si>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</si>
  <si>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</si>
  <si>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</si>
  <si>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</si>
  <si>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</si>
  <si>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</si>
  <si>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</si>
  <si>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</si>
  <si>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</si>
  <si>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</si>
  <si>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</si>
  <si>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</si>
  <si>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</si>
  <si>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</si>
  <si>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</si>
  <si>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</si>
  <si>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</si>
  <si>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</si>
  <si>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</si>
  <si>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</si>
  <si>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</si>
  <si>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</si>
  <si>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</si>
  <si>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</si>
  <si>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</si>
  <si>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</si>
  <si>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</si>
  <si>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</si>
  <si>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</si>
  <si>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</si>
  <si>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</si>
  <si>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</si>
  <si>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</si>
  <si>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</si>
  <si>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</si>
  <si>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</si>
  <si>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</si>
  <si>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</si>
  <si>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</si>
  <si>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</si>
  <si>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</si>
  <si>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</si>
  <si>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</si>
  <si>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</si>
  <si>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</si>
  <si>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</si>
  <si>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</si>
  <si>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</si>
  <si>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</si>
  <si>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</si>
  <si>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</si>
  <si>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</si>
  <si>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</si>
  <si>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</si>
  <si>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</si>
  <si>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</si>
  <si>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</si>
  <si>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</si>
  <si>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</si>
  <si>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</si>
  <si>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</si>
  <si>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</si>
  <si>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</si>
  <si>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</si>
  <si>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</si>
  <si>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</si>
  <si>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</si>
  <si>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</si>
  <si>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</si>
  <si>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</si>
  <si>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</si>
  <si>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</si>
  <si>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</si>
  <si>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</si>
  <si>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</si>
  <si>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</si>
  <si>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</si>
  <si>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</si>
  <si>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</si>
  <si>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</si>
  <si>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</si>
  <si>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</si>
  <si>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</si>
  <si>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</si>
  <si>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</si>
  <si>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</si>
  <si>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</si>
  <si>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</si>
  <si>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</si>
  <si>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</si>
  <si>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</si>
  <si>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</si>
  <si>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</si>
  <si>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</si>
  <si>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</si>
  <si>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</si>
  <si>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</si>
  <si>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</si>
  <si>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</si>
  <si>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</si>
  <si>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</si>
  <si>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</si>
  <si>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</si>
  <si>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</si>
  <si>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</si>
  <si>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</si>
  <si>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</si>
  <si>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</si>
  <si>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</si>
  <si>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</si>
  <si>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</si>
  <si>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</si>
  <si>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</si>
  <si>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</si>
  <si>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</si>
  <si>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</si>
  <si>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</si>
  <si>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</si>
  <si>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</si>
  <si>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</si>
  <si>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</si>
  <si>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</si>
  <si>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</si>
  <si>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</si>
  <si>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</si>
  <si>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</si>
  <si>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</si>
  <si>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</si>
  <si>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</si>
  <si>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</si>
  <si>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</si>
  <si>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</si>
  <si>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</si>
  <si>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</si>
  <si>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</si>
  <si>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</si>
  <si>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</si>
  <si>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</si>
  <si>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</si>
  <si>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</si>
  <si>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</si>
  <si>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</si>
  <si>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</si>
  <si>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</si>
  <si>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</si>
  <si>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</si>
  <si>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</si>
  <si>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</si>
  <si>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</si>
  <si>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</si>
  <si>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</si>
  <si>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</si>
  <si>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</si>
  <si>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</si>
  <si>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</si>
  <si>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</si>
  <si>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</si>
  <si>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</si>
  <si>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</si>
  <si>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</si>
  <si>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</si>
  <si>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</si>
  <si>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</si>
  <si>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</si>
  <si>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</si>
  <si>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</si>
  <si>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</si>
  <si>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</si>
  <si>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</si>
  <si>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</si>
  <si>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</si>
  <si>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</si>
  <si>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</si>
  <si>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</si>
  <si>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</si>
  <si>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</si>
  <si>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</si>
  <si>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</si>
  <si>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</si>
  <si>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</si>
  <si>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</si>
  <si>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</si>
  <si>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</si>
  <si>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</si>
  <si>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</si>
  <si>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</si>
  <si>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</si>
  <si>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</si>
  <si>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</si>
  <si>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</si>
  <si>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</si>
  <si>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</si>
  <si>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</si>
  <si>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</si>
  <si>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</si>
  <si>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</si>
  <si>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</si>
  <si>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</si>
  <si>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</si>
  <si>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</si>
  <si>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</si>
  <si>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</si>
  <si>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</si>
  <si>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</si>
  <si>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</si>
  <si>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</si>
  <si>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</si>
  <si>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</si>
  <si>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</si>
  <si>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</si>
  <si>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</si>
  <si>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</si>
  <si>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</si>
  <si>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</si>
  <si>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</si>
  <si>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</si>
  <si>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</si>
  <si>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</si>
  <si>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</si>
  <si>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</si>
  <si>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</si>
  <si>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</si>
  <si>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</si>
  <si>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</si>
  <si>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</si>
  <si>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</si>
  <si>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</si>
  <si>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</si>
  <si>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</si>
  <si>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</si>
  <si>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</si>
  <si>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</si>
  <si>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</si>
  <si>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</si>
  <si>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</si>
  <si>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</si>
  <si>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</si>
  <si>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</si>
  <si>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</si>
  <si>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</si>
  <si>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</si>
  <si>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</si>
  <si>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</si>
  <si>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</si>
  <si>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</si>
  <si>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</si>
  <si>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</si>
  <si>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</si>
  <si>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</si>
  <si>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</si>
  <si>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</si>
  <si>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</si>
  <si>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</si>
  <si>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</si>
  <si>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</si>
  <si>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</si>
  <si>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</si>
  <si>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</si>
  <si>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</si>
  <si>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</si>
  <si>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</si>
  <si>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</si>
  <si>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</si>
  <si>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</si>
  <si>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</si>
  <si>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</si>
  <si>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</si>
  <si>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</si>
  <si>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</si>
  <si>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</si>
  <si>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</si>
  <si>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</si>
  <si>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</si>
  <si>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</si>
  <si>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</si>
  <si>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</si>
  <si>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</si>
  <si>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</si>
  <si>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</si>
  <si>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</si>
  <si>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</si>
  <si>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</si>
  <si>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</si>
  <si>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</si>
  <si>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</si>
  <si>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</si>
  <si>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</si>
  <si>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</si>
  <si>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</si>
  <si>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</si>
  <si>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</si>
  <si>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</si>
  <si>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</si>
  <si>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</si>
  <si>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</si>
  <si>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</si>
  <si>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</si>
  <si>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</si>
  <si>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</si>
  <si>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</si>
  <si>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</si>
  <si>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</si>
  <si>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</si>
  <si>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</si>
  <si>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</si>
  <si>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</si>
  <si>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</si>
  <si>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</si>
  <si>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</si>
  <si>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</si>
  <si>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</si>
  <si>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</si>
  <si>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</si>
  <si>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</si>
  <si>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</si>
  <si>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</si>
  <si>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</si>
  <si>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</si>
  <si>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</si>
  <si>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</si>
  <si>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</si>
  <si>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</si>
  <si>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</si>
  <si>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</si>
  <si>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</si>
  <si>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</si>
  <si>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</si>
  <si>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</si>
  <si>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</si>
  <si>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</si>
  <si>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</si>
  <si>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</si>
  <si>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</si>
  <si>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</si>
  <si>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</si>
  <si>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</si>
  <si>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</si>
  <si>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</si>
  <si>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</si>
  <si>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</si>
  <si>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</si>
  <si>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</si>
  <si>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</si>
  <si>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</si>
  <si>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</si>
  <si>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</si>
  <si>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</si>
  <si>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</si>
  <si>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</si>
  <si>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</si>
  <si>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</si>
  <si>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</si>
  <si>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</si>
  <si>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</si>
  <si>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</si>
  <si>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</si>
  <si>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</si>
  <si>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</si>
  <si>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</si>
  <si>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</si>
  <si>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</si>
  <si>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</si>
  <si>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</si>
  <si>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</si>
  <si>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</si>
  <si>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</si>
  <si>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</si>
  <si>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</si>
  <si>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</si>
  <si>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</si>
  <si>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</si>
  <si>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</si>
  <si>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</si>
  <si>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</si>
  <si>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</si>
  <si>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</si>
  <si>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</si>
  <si>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</si>
  <si>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</si>
  <si>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</si>
  <si>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</si>
  <si>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</si>
  <si>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</si>
  <si>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</si>
  <si>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</si>
  <si>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</si>
  <si>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</si>
  <si>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</si>
  <si>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</si>
  <si>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</si>
  <si>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</si>
  <si>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</si>
  <si>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</si>
  <si>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</si>
  <si>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</si>
  <si>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</si>
  <si>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</si>
  <si>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</si>
  <si>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</si>
  <si>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</si>
  <si>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</si>
  <si>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</si>
  <si>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</si>
  <si>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</si>
  <si>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</si>
  <si>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</si>
  <si>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</si>
  <si>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</si>
  <si>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</si>
  <si>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</si>
  <si>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</si>
  <si>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</si>
  <si>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</si>
  <si>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</si>
  <si>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</si>
  <si>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</si>
  <si>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</si>
  <si>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</si>
  <si>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</si>
  <si>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</si>
  <si>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</si>
  <si>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</si>
  <si>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</si>
  <si>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</si>
  <si>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</si>
  <si>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</si>
  <si>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</si>
  <si>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</si>
  <si>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</si>
  <si>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</si>
  <si>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</si>
  <si>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</si>
  <si>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</si>
  <si>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</si>
  <si>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</si>
  <si>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</si>
  <si>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</si>
  <si>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</si>
  <si>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</si>
  <si>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</si>
  <si>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</si>
  <si>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</si>
  <si>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</si>
  <si>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</si>
  <si>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</si>
  <si>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</si>
  <si>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</si>
  <si>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</si>
  <si>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</si>
  <si>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</si>
  <si>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</si>
  <si>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</si>
  <si>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</si>
  <si>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</si>
  <si>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</si>
  <si>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</si>
  <si>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</si>
  <si>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</si>
  <si>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</si>
  <si>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</si>
  <si>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</si>
  <si>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</si>
  <si>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</si>
  <si>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</si>
  <si>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</si>
  <si>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</si>
  <si>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</si>
  <si>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</si>
  <si>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</si>
  <si>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</si>
  <si>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</si>
  <si>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</si>
  <si>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</si>
  <si>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</si>
  <si>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</si>
  <si>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</si>
  <si>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</si>
  <si>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</si>
  <si>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</si>
  <si>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</si>
  <si>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</si>
  <si>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</si>
  <si>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</si>
  <si>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</si>
  <si>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</si>
  <si>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</si>
  <si>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</si>
  <si>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</si>
  <si>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</si>
  <si>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</si>
  <si>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</si>
  <si>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</si>
  <si>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</si>
  <si>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</si>
  <si>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</si>
  <si>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</si>
  <si>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</si>
  <si>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</si>
  <si>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</si>
  <si>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</si>
  <si>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</si>
  <si>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</si>
  <si>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</si>
  <si>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</si>
  <si>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</si>
  <si>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</si>
  <si>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</si>
  <si>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</si>
  <si>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</si>
  <si>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</si>
  <si>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</si>
  <si>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</si>
  <si>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</si>
  <si>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</si>
  <si>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</si>
  <si>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</si>
  <si>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</si>
  <si>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</si>
  <si>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</si>
  <si>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</si>
  <si>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</si>
  <si>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</si>
  <si>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</si>
  <si>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</si>
  <si>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</si>
  <si>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</si>
  <si>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</si>
  <si>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</si>
  <si>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</si>
  <si>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</si>
  <si>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</si>
  <si>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</si>
  <si>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</si>
  <si>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</si>
  <si>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</si>
  <si>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</si>
  <si>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</si>
  <si>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</si>
  <si>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</si>
  <si>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</si>
  <si>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</si>
  <si>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</si>
  <si>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</si>
  <si>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</si>
  <si>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</si>
  <si>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</si>
  <si>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</si>
  <si>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</si>
  <si>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</si>
  <si>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</si>
  <si>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</si>
  <si>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</si>
  <si>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</si>
  <si>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</si>
  <si>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</si>
  <si>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</si>
  <si>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</si>
  <si>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</si>
  <si>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</si>
  <si>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</si>
  <si>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</si>
  <si>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</si>
  <si>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</si>
  <si>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</si>
  <si>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</si>
  <si>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</si>
  <si>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</si>
  <si>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</si>
  <si>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</si>
  <si>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</si>
  <si>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</si>
  <si>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</si>
  <si>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</si>
  <si>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</si>
  <si>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</si>
  <si>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</si>
  <si>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</si>
  <si>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</si>
  <si>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</si>
  <si>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</si>
  <si>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</si>
  <si>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</si>
  <si>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</si>
  <si>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</si>
  <si>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</si>
  <si>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</si>
  <si>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</si>
  <si>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</si>
  <si>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</si>
  <si>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</si>
  <si>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</si>
  <si>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</si>
  <si>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</si>
  <si>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</si>
  <si>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</si>
  <si>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</si>
  <si>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</si>
  <si>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</si>
  <si>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</si>
  <si>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</si>
  <si>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</si>
  <si>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</si>
  <si>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</si>
  <si>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</si>
  <si>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</si>
  <si>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</si>
  <si>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</si>
  <si>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</si>
  <si>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</si>
  <si>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</si>
  <si>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</si>
  <si>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</si>
  <si>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</si>
  <si>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</si>
  <si>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</si>
  <si>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</si>
  <si>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</si>
  <si>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</si>
  <si>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</si>
  <si>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</si>
  <si>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</si>
  <si>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</si>
  <si>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</si>
  <si>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</si>
  <si>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</si>
  <si>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</si>
  <si>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</si>
  <si>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</si>
  <si>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</si>
  <si>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</si>
  <si>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</si>
  <si>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</si>
  <si>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</si>
  <si>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</si>
  <si>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</si>
  <si>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</si>
  <si>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</si>
  <si>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</si>
  <si>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</si>
  <si>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</si>
  <si>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</si>
  <si>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</si>
  <si>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</si>
  <si>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</si>
  <si>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</si>
  <si>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</si>
  <si>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</si>
  <si>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</si>
  <si>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</si>
  <si>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</si>
  <si>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</si>
  <si>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</si>
  <si>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</si>
  <si>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</si>
  <si>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</si>
  <si>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</si>
  <si>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</si>
  <si>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</si>
  <si>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</si>
  <si>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</si>
  <si>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</si>
  <si>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</si>
  <si>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</si>
  <si>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</si>
  <si>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</si>
  <si>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</si>
  <si>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</si>
  <si>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</si>
  <si>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</si>
  <si>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</si>
  <si>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</si>
  <si>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</si>
  <si>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</si>
  <si>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</si>
  <si>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</si>
  <si>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</si>
  <si>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</si>
  <si>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</si>
  <si>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</si>
  <si>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</si>
  <si>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</si>
  <si>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</si>
  <si>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</si>
  <si>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</si>
  <si>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</si>
  <si>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</si>
  <si>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</si>
  <si>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</si>
  <si>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</si>
  <si>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</si>
  <si>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</si>
  <si>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</si>
  <si>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</si>
  <si>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</si>
  <si>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</si>
  <si>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</si>
  <si>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</si>
  <si>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</si>
  <si>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</si>
  <si>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</si>
  <si>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</si>
  <si>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</si>
  <si>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</si>
  <si>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</si>
  <si>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</si>
  <si>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</si>
  <si>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</si>
  <si>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</si>
  <si>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</si>
  <si>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</si>
  <si>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</si>
  <si>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</si>
  <si>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</si>
  <si>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</si>
  <si>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</si>
  <si>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</si>
  <si>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</si>
  <si>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</si>
  <si>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</si>
  <si>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</si>
  <si>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</si>
  <si>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</si>
  <si>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</si>
  <si>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</si>
  <si>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</si>
  <si>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</si>
  <si>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</si>
  <si>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</si>
  <si>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</si>
  <si>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</si>
  <si>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</si>
  <si>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</si>
  <si>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</si>
  <si>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</si>
  <si>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</si>
  <si>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</si>
  <si>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</si>
  <si>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</si>
  <si>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</si>
  <si>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</si>
  <si>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</si>
  <si>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</si>
  <si>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</si>
  <si>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</si>
  <si>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</si>
  <si>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</si>
  <si>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</si>
  <si>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</si>
  <si>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</si>
  <si>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</si>
  <si>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</si>
  <si>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</si>
  <si>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</si>
  <si>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</si>
  <si>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</si>
  <si>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</si>
  <si>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</si>
  <si>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</si>
  <si>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</si>
  <si>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</si>
  <si>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</si>
  <si>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</si>
  <si>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</si>
  <si>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</si>
  <si>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</si>
  <si>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</si>
  <si>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</si>
  <si>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</si>
  <si>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</si>
  <si>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</si>
  <si>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</si>
  <si>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</si>
  <si>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</si>
  <si>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</si>
  <si>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</si>
  <si>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</si>
  <si>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</si>
  <si>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</si>
  <si>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</si>
  <si>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</si>
  <si>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</si>
  <si>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</si>
  <si>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</si>
  <si>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</si>
  <si>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</si>
  <si>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</si>
  <si>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</si>
  <si>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</si>
  <si>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</si>
  <si>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</si>
  <si>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</si>
  <si>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</si>
  <si>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</si>
  <si>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</si>
  <si>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</si>
  <si>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</si>
  <si>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</si>
  <si>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</si>
  <si>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</si>
  <si>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</si>
  <si>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</si>
  <si>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</si>
  <si>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</si>
  <si>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</si>
  <si>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</si>
  <si>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</si>
  <si>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</si>
  <si>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</si>
  <si>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</si>
  <si>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</si>
  <si>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</si>
  <si>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</si>
  <si>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</si>
  <si>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</si>
  <si>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</si>
  <si>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</si>
  <si>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</si>
  <si>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</si>
  <si>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</si>
  <si>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</si>
  <si>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</si>
  <si>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</si>
  <si>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</si>
  <si>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</si>
  <si>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</si>
  <si>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</si>
  <si>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</si>
  <si>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</si>
  <si>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</si>
  <si>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</si>
  <si>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</si>
  <si>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</si>
  <si>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</si>
  <si>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</si>
  <si>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</si>
  <si>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</si>
  <si>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</si>
  <si>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</si>
  <si>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</si>
  <si>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</si>
  <si>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</si>
  <si>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</si>
  <si>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</si>
  <si>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</si>
  <si>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</si>
  <si>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</si>
  <si>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</si>
  <si>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</si>
  <si>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</si>
  <si>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</si>
  <si>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</si>
  <si>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</si>
  <si>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</si>
  <si>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</si>
  <si>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</si>
  <si>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</si>
  <si>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</si>
  <si>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</si>
  <si>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</si>
  <si>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</si>
  <si>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</si>
  <si>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</si>
  <si>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</si>
  <si>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</si>
  <si>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</si>
  <si>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</si>
  <si>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</si>
  <si>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</si>
  <si>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</si>
  <si>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</si>
  <si>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</si>
  <si>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</si>
  <si>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</si>
  <si>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</si>
  <si>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</si>
  <si>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</si>
  <si>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</si>
  <si>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</si>
  <si>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</si>
  <si>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</si>
  <si>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</si>
  <si>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</si>
  <si>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</si>
  <si>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</si>
  <si>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</si>
  <si>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</si>
  <si>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</si>
  <si>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</si>
  <si>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</si>
  <si>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</si>
  <si>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</si>
  <si>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</si>
  <si>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</si>
  <si>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</si>
  <si>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</si>
  <si>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</si>
  <si>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</si>
  <si>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</si>
  <si>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</si>
  <si>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</si>
  <si>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</si>
  <si>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</si>
  <si>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</si>
  <si>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</si>
  <si>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</si>
  <si>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</si>
  <si>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</si>
  <si>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</si>
  <si>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</si>
  <si>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</si>
  <si>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</si>
  <si>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</si>
  <si>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</si>
  <si>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</si>
  <si>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</si>
  <si>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</si>
  <si>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</si>
  <si>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</si>
  <si>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</si>
  <si>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</si>
  <si>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</si>
  <si>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</si>
  <si>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</si>
  <si>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</si>
  <si>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</si>
  <si>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</si>
  <si>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</si>
  <si>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</si>
  <si>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</si>
  <si>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</si>
  <si>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</si>
  <si>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</si>
  <si>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</si>
  <si>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</si>
  <si>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</si>
  <si>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</si>
  <si>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</si>
  <si>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</si>
  <si>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</si>
  <si>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</si>
  <si>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</si>
  <si>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</si>
  <si>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</si>
  <si>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</si>
  <si>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</si>
  <si>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</si>
  <si>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</si>
  <si>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</si>
  <si>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</si>
  <si>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</si>
  <si>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</si>
  <si>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</si>
  <si>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</si>
  <si>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</si>
  <si>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</si>
  <si>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</si>
  <si>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</si>
  <si>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</si>
  <si>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</si>
  <si>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</si>
  <si>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</si>
  <si>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</si>
  <si>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</si>
  <si>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</si>
  <si>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</si>
  <si>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</si>
  <si>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</si>
  <si>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</si>
  <si>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</si>
  <si>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</si>
  <si>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</si>
  <si>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</si>
  <si>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</si>
  <si>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</si>
  <si>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</si>
  <si>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</si>
  <si>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</si>
  <si>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</si>
  <si>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</si>
  <si>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</si>
  <si>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</si>
  <si>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</si>
  <si>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</si>
  <si>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</si>
  <si>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</si>
  <si>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</si>
  <si>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</si>
  <si>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</si>
  <si>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</si>
  <si>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</si>
  <si>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</si>
  <si>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</si>
  <si>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</si>
  <si>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</si>
  <si>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</si>
  <si>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</si>
  <si>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</si>
  <si>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</si>
  <si>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</si>
  <si>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</si>
  <si>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</si>
  <si>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</si>
  <si>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</si>
  <si>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</si>
  <si>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</si>
  <si>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</si>
  <si>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</si>
  <si>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</si>
  <si>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</si>
  <si>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</si>
  <si>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</si>
  <si>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</si>
  <si>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</si>
  <si>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</si>
  <si>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</si>
  <si>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</si>
  <si>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</si>
  <si>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</si>
  <si>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</si>
  <si>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</si>
  <si>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</si>
  <si>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</si>
  <si>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</si>
  <si>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</si>
  <si>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</si>
  <si>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</si>
  <si>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</si>
  <si>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</si>
  <si>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</si>
  <si>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</si>
  <si>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</si>
  <si>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</si>
  <si>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</si>
  <si>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</si>
  <si>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</si>
  <si>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</si>
  <si>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</si>
  <si>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</si>
  <si>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</si>
  <si>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</si>
  <si>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</si>
  <si>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</si>
  <si>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</si>
  <si>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</si>
  <si>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</si>
  <si>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</si>
  <si>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</si>
  <si>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</si>
  <si>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</si>
  <si>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</si>
  <si>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</si>
  <si>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</si>
  <si>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</si>
  <si>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</si>
  <si>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</si>
  <si>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</si>
  <si>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</si>
  <si>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</si>
  <si>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</si>
  <si>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</si>
  <si>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</si>
  <si>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</si>
  <si>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</si>
  <si>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</si>
  <si>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</si>
  <si>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</si>
  <si>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</si>
  <si>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</si>
  <si>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</si>
  <si>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</si>
  <si>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</si>
  <si>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</si>
  <si>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</si>
  <si>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</si>
  <si>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</si>
  <si>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</si>
  <si>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</si>
  <si>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</si>
  <si>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</si>
  <si>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</si>
  <si>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</si>
  <si>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</si>
  <si>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</si>
  <si>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</si>
  <si>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</si>
  <si>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</si>
  <si>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</si>
  <si>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</si>
  <si>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</si>
  <si>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</si>
  <si>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</si>
  <si>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</si>
  <si>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</si>
  <si>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</si>
  <si>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</si>
  <si>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</si>
  <si>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</si>
  <si>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</si>
  <si>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</si>
  <si>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</si>
  <si>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</si>
  <si>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</si>
  <si>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</si>
  <si>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</si>
  <si>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</si>
  <si>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</si>
  <si>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</si>
  <si>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</si>
  <si>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</si>
  <si>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</si>
  <si>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</si>
  <si>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</si>
  <si>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</si>
  <si>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</si>
  <si>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</si>
  <si>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</si>
  <si>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</si>
  <si>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</si>
  <si>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</si>
  <si>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</si>
  <si>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</si>
  <si>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</si>
  <si>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</si>
  <si>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</si>
  <si>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</si>
  <si>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</si>
  <si>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</si>
  <si>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</si>
  <si>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</si>
  <si>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</si>
  <si>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</si>
  <si>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</si>
  <si>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</si>
  <si>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</si>
  <si>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</si>
  <si>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</si>
  <si>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</si>
  <si>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</si>
  <si>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</si>
  <si>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</si>
  <si>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</si>
  <si>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</si>
  <si>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</si>
  <si>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</si>
  <si>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</si>
  <si>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</si>
  <si>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</si>
  <si>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</si>
  <si>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</si>
  <si>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</si>
  <si>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</si>
  <si>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</si>
  <si>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</si>
  <si>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</si>
  <si>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</si>
  <si>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</si>
  <si>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</si>
  <si>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</si>
  <si>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</si>
  <si>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</si>
  <si>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</si>
  <si>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</si>
  <si>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</si>
  <si>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</si>
  <si>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</si>
  <si>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</si>
  <si>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</si>
  <si>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</si>
  <si>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</si>
  <si>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</si>
  <si>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</si>
  <si>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</si>
  <si>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</si>
  <si>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</si>
  <si>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</si>
  <si>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</si>
  <si>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</si>
  <si>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</si>
  <si>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</si>
  <si>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</si>
  <si>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</si>
  <si>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</si>
  <si>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</si>
  <si>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</si>
  <si>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</si>
  <si>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</si>
  <si>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</si>
  <si>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</si>
  <si>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</si>
  <si>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</si>
  <si>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</si>
  <si>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</si>
  <si>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</si>
  <si>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</si>
  <si>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</si>
  <si>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</si>
  <si>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</si>
  <si>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</si>
  <si>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</si>
  <si>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</si>
  <si>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</si>
  <si>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</si>
  <si>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</si>
  <si>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</si>
  <si>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</si>
  <si>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</si>
  <si>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</si>
  <si>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</si>
  <si>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</si>
  <si>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</si>
  <si>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</si>
  <si>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</si>
  <si>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</si>
  <si>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</si>
  <si>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</si>
  <si>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</si>
  <si>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</si>
  <si>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</si>
  <si>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</si>
  <si>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</si>
  <si>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</si>
  <si>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</si>
  <si>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</si>
  <si>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</si>
  <si>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</si>
  <si>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</si>
  <si>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</si>
  <si>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</si>
  <si>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</si>
  <si>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</si>
  <si>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</si>
  <si>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</si>
  <si>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</si>
  <si>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</si>
  <si>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</si>
  <si>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</si>
  <si>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</si>
  <si>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</si>
  <si>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</si>
  <si>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</si>
  <si>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</si>
  <si>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</si>
  <si>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</si>
  <si>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</si>
  <si>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</si>
  <si>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</si>
  <si>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</si>
  <si>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</si>
  <si>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</si>
  <si>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</si>
  <si>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</si>
  <si>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</si>
  <si>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</si>
  <si>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</si>
  <si>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</si>
  <si>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</si>
  <si>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</si>
  <si>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</si>
  <si>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</si>
  <si>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</si>
  <si>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</si>
  <si>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</si>
  <si>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</si>
  <si>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</si>
  <si>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</si>
  <si>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</si>
  <si>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</si>
  <si>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</si>
  <si>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</si>
  <si>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</si>
  <si>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</si>
  <si>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</si>
  <si>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</si>
  <si>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</si>
  <si>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</si>
  <si>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</si>
  <si>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</si>
  <si>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</si>
  <si>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</si>
  <si>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</si>
  <si>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</si>
  <si>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</si>
  <si>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</si>
  <si>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</si>
  <si>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</si>
  <si>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</si>
  <si>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</si>
  <si>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</si>
  <si>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</si>
  <si>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</si>
  <si>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</si>
  <si>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</si>
  <si>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</si>
  <si>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</si>
  <si>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</si>
  <si>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</si>
  <si>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</si>
  <si>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</si>
  <si>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</si>
  <si>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</si>
  <si>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</si>
  <si>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</si>
  <si>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</si>
  <si>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</si>
  <si>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</si>
  <si>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</si>
  <si>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</si>
  <si>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</si>
  <si>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</si>
  <si>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</si>
  <si>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</si>
  <si>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</si>
  <si>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</si>
  <si>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</si>
  <si>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</si>
  <si>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</si>
  <si>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</si>
  <si>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</si>
  <si>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</si>
  <si>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</si>
  <si>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</si>
  <si>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</si>
  <si>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</si>
  <si>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</si>
  <si>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</si>
  <si>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</si>
  <si>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</si>
  <si>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</si>
  <si>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</si>
  <si>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</si>
  <si>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</si>
  <si>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</si>
  <si>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</si>
  <si>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</si>
  <si>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</si>
  <si>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</si>
  <si>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</si>
  <si>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</si>
  <si>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</si>
  <si>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</si>
  <si>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</si>
  <si>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</si>
  <si>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</si>
  <si>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</si>
  <si>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</si>
  <si>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</si>
  <si>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</si>
  <si>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</si>
  <si>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</si>
  <si>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</si>
  <si>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</si>
  <si>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</si>
  <si>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</si>
  <si>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</si>
  <si>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</si>
  <si>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</si>
  <si>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</si>
  <si>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</si>
  <si>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</si>
  <si>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</si>
  <si>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</si>
  <si>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</si>
  <si>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</si>
  <si>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</si>
  <si>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</si>
  <si>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</si>
  <si>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</si>
  <si>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</si>
  <si>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</si>
  <si>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</si>
  <si>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</si>
  <si>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</si>
  <si>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</si>
  <si>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</si>
  <si>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</si>
  <si>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</si>
  <si>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</si>
  <si>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</si>
  <si>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</si>
  <si>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</si>
  <si>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</si>
  <si>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</si>
  <si>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</si>
  <si>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</si>
  <si>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</si>
  <si>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</si>
  <si>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</si>
  <si>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</si>
  <si>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</si>
  <si>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</si>
  <si>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</si>
  <si>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</si>
  <si>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</si>
  <si>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</si>
  <si>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</si>
  <si>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</si>
  <si>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</si>
  <si>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</si>
  <si>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</si>
  <si>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</si>
  <si>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</si>
  <si>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</si>
  <si>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</si>
  <si>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</si>
  <si>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</si>
  <si>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</si>
  <si>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</si>
  <si>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</si>
  <si>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</si>
  <si>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</si>
  <si>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</si>
  <si>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</si>
  <si>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</si>
  <si>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</si>
  <si>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</si>
  <si>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</si>
  <si>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</si>
  <si>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</si>
  <si>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</si>
  <si>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</si>
  <si>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</si>
  <si>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</si>
  <si>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</si>
  <si>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</si>
  <si>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</si>
  <si>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</si>
  <si>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</si>
  <si>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</si>
  <si>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</si>
  <si>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</si>
  <si>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</si>
  <si>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</si>
  <si>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</si>
  <si>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</si>
  <si>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</si>
  <si>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</si>
  <si>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</si>
  <si>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</si>
  <si>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</si>
  <si>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</si>
  <si>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</si>
  <si>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</si>
  <si>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</si>
  <si>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</si>
  <si>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</si>
  <si>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</si>
  <si>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</si>
  <si>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</si>
  <si>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</si>
  <si>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</si>
  <si>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</si>
  <si>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</si>
  <si>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</si>
  <si>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</si>
  <si>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</si>
  <si>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</si>
  <si>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</si>
  <si>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</si>
  <si>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</si>
  <si>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</si>
  <si>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</si>
  <si>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</si>
  <si>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</si>
  <si>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</si>
  <si>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</si>
  <si>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</si>
  <si>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</si>
  <si>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</si>
  <si>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</si>
  <si>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</si>
  <si>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</si>
  <si>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</si>
  <si>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</si>
  <si>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</si>
  <si>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</si>
  <si>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</si>
  <si>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</si>
  <si>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</si>
  <si>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</si>
  <si>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</si>
  <si>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</si>
  <si>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</si>
  <si>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</si>
  <si>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</si>
  <si>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</si>
  <si>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</si>
  <si>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</si>
  <si>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</si>
  <si>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</si>
  <si>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</si>
  <si>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</si>
  <si>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</si>
  <si>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</si>
  <si>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</si>
  <si>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</si>
  <si>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</si>
  <si>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</si>
  <si>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</si>
  <si>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</si>
  <si>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</si>
  <si>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</si>
  <si>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</si>
  <si>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</si>
  <si>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</si>
  <si>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</si>
  <si>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</si>
  <si>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</si>
  <si>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</si>
  <si>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</si>
  <si>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</si>
  <si>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</si>
  <si>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</si>
  <si>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</si>
  <si>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</si>
  <si>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</si>
  <si>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</si>
  <si>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</si>
  <si>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</si>
  <si>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</si>
  <si>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</si>
  <si>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</si>
  <si>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</si>
  <si>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</si>
  <si>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</si>
  <si>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</si>
  <si>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</si>
  <si>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</si>
  <si>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</si>
  <si>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</si>
  <si>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</si>
  <si>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</si>
  <si>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</si>
  <si>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</si>
  <si>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</si>
  <si>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</si>
  <si>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</si>
  <si>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</si>
  <si>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</si>
  <si>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</si>
  <si>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</si>
  <si>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</si>
  <si>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</si>
  <si>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</si>
  <si>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</si>
  <si>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</si>
  <si>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</si>
  <si>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</si>
  <si>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</si>
  <si>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</si>
  <si>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</si>
  <si>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</si>
  <si>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</si>
  <si>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</si>
  <si>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</si>
  <si>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</si>
  <si>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</si>
  <si>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</si>
  <si>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</si>
  <si>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</si>
  <si>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</si>
  <si>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</si>
  <si>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</si>
  <si>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</si>
  <si>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</si>
  <si>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</si>
  <si>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</si>
  <si>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</si>
  <si>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</si>
  <si>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</si>
  <si>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</si>
  <si>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</si>
  <si>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</si>
  <si>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</si>
  <si>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</si>
  <si>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</si>
  <si>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</si>
  <si>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</si>
  <si>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</si>
  <si>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</si>
  <si>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</si>
  <si>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</si>
  <si>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</si>
  <si>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</si>
  <si>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</si>
  <si>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</si>
  <si>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</si>
  <si>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</si>
  <si>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</si>
  <si>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</si>
  <si>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</si>
  <si>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</si>
  <si>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</si>
  <si>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</si>
  <si>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</si>
  <si>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</si>
  <si>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</si>
  <si>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</si>
  <si>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</si>
  <si>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</si>
  <si>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</si>
  <si>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</si>
  <si>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</si>
  <si>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</si>
  <si>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</si>
  <si>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</si>
  <si>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</si>
  <si>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</si>
  <si>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</si>
  <si>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</si>
  <si>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</si>
  <si>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</si>
  <si>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</si>
  <si>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</si>
  <si>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</si>
  <si>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</si>
  <si>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</si>
  <si>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</si>
  <si>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</si>
  <si>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</si>
  <si>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</si>
  <si>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</si>
  <si>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</si>
  <si>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</si>
  <si>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</si>
  <si>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</si>
  <si>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</si>
  <si>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</si>
  <si>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</si>
  <si>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</si>
  <si>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</si>
  <si>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</si>
  <si>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</si>
  <si>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</si>
  <si>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</si>
  <si>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</si>
  <si>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</si>
  <si>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</si>
  <si>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</si>
  <si>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</si>
  <si>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</si>
  <si>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</si>
  <si>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</si>
  <si>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</si>
  <si>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</si>
  <si>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</si>
  <si>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</si>
  <si>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</si>
  <si>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</si>
  <si>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</si>
  <si>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</si>
  <si>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</si>
  <si>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</si>
  <si>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</si>
  <si>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</si>
  <si>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</si>
  <si>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</si>
  <si>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</si>
  <si>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</si>
  <si>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</si>
  <si>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</si>
  <si>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</si>
  <si>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</si>
  <si>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</si>
  <si>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</si>
  <si>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</si>
  <si>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</si>
  <si>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</si>
  <si>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</si>
  <si>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</si>
  <si>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</si>
  <si>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</si>
  <si>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</si>
  <si>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</si>
  <si>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</si>
  <si>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</si>
  <si>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</si>
  <si>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</si>
  <si>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</si>
  <si>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</si>
  <si>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</si>
  <si>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</si>
  <si>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</si>
  <si>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</si>
  <si>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</si>
  <si>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</si>
  <si>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</si>
  <si>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</si>
  <si>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</si>
  <si>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</si>
  <si>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</si>
  <si>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</si>
  <si>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</si>
  <si>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</si>
  <si>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</si>
  <si>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</si>
  <si>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</si>
  <si>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</si>
  <si>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</si>
  <si>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</si>
  <si>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</si>
  <si>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</si>
  <si>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</si>
  <si>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</si>
  <si>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</si>
  <si>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</si>
  <si>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</si>
  <si>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</si>
  <si>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</si>
  <si>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</si>
  <si>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</si>
  <si>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</si>
  <si>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</si>
  <si>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</si>
  <si>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</si>
  <si>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</si>
  <si>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</si>
  <si>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</si>
  <si>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</si>
  <si>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</si>
  <si>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</si>
  <si>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</si>
  <si>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</si>
  <si>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</si>
  <si>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</si>
  <si>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</si>
  <si>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</si>
  <si>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</si>
  <si>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</si>
  <si>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</si>
  <si>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</si>
  <si>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</si>
  <si>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</si>
  <si>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</si>
  <si>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</si>
  <si>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</si>
  <si>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</si>
  <si>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</si>
  <si>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</si>
  <si>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</si>
  <si>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</si>
  <si>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</si>
  <si>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</si>
  <si>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</si>
  <si>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</si>
  <si>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</si>
  <si>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</si>
  <si>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</si>
  <si>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</si>
  <si>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</si>
  <si>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</si>
  <si>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</si>
  <si>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</si>
  <si>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</si>
  <si>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</si>
  <si>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</si>
  <si>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</si>
  <si>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</si>
  <si>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</si>
  <si>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</si>
  <si>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</si>
  <si>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</si>
  <si>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</si>
  <si>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</si>
  <si>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</si>
  <si>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</si>
  <si>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</si>
  <si>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</si>
  <si>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</si>
  <si>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</si>
  <si>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</si>
  <si>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</si>
  <si>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</si>
  <si>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</si>
  <si>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</si>
  <si>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</si>
  <si>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</si>
  <si>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</si>
  <si>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</si>
  <si>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</si>
  <si>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</si>
  <si>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</si>
  <si>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</si>
  <si>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</si>
  <si>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</si>
  <si>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</si>
  <si>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</si>
  <si>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</si>
  <si>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</si>
  <si>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</si>
  <si>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</si>
  <si>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</si>
  <si>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</si>
  <si>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</si>
  <si>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</si>
  <si>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</si>
  <si>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</si>
  <si>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</si>
  <si>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</si>
  <si>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</si>
  <si>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</si>
  <si>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</si>
  <si>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</si>
  <si>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</si>
  <si>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</si>
  <si>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</si>
  <si>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</si>
  <si>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</si>
  <si>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</si>
  <si>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</si>
  <si>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</si>
  <si>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</si>
  <si>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</si>
  <si>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</si>
  <si>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</si>
  <si>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</si>
  <si>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</si>
  <si>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</si>
  <si>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</si>
  <si>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</si>
  <si>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</si>
  <si>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</si>
  <si>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</si>
  <si>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</si>
  <si>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</si>
  <si>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</si>
  <si>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</si>
  <si>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</si>
  <si>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</si>
  <si>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</si>
  <si>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</si>
  <si>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</si>
  <si>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</si>
  <si>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</si>
  <si>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</si>
  <si>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</si>
  <si>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</si>
  <si>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</si>
  <si>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</si>
  <si>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</si>
  <si>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</si>
  <si>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</si>
  <si>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</si>
  <si>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</si>
  <si>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</si>
  <si>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</si>
  <si>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</si>
  <si>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</si>
  <si>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</si>
  <si>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</si>
  <si>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</si>
  <si>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</si>
  <si>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</si>
  <si>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</si>
  <si>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</si>
  <si>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</si>
  <si>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</si>
  <si>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</si>
  <si>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</si>
  <si>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</si>
  <si>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</si>
  <si>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</si>
  <si>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</si>
  <si>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</si>
  <si>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</si>
  <si>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</si>
  <si>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</si>
  <si>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</si>
  <si>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</si>
  <si>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</si>
  <si>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</si>
  <si>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</si>
  <si>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</si>
  <si>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</si>
  <si>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</si>
  <si>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</si>
  <si>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</si>
  <si>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</si>
  <si>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</si>
  <si>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</si>
  <si>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</si>
  <si>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</si>
  <si>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</si>
  <si>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</si>
  <si>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</si>
  <si>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</si>
  <si>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</si>
  <si>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</si>
  <si>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</si>
  <si>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</si>
  <si>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</si>
  <si>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</si>
  <si>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</si>
  <si>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</si>
  <si>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</si>
  <si>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</si>
  <si>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</si>
  <si>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</si>
  <si>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</si>
  <si>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</si>
  <si>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</si>
  <si>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</si>
  <si>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</si>
  <si>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</si>
  <si>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</si>
  <si>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</si>
  <si>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</si>
  <si>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</si>
  <si>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</si>
  <si>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</si>
  <si>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</si>
  <si>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</si>
  <si>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</si>
  <si>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</si>
  <si>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</si>
  <si>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</si>
  <si>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</si>
  <si>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</si>
  <si>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</si>
  <si>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</si>
  <si>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</si>
  <si>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</si>
  <si>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</si>
  <si>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</si>
  <si>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</si>
  <si>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</si>
  <si>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</si>
  <si>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</si>
  <si>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</si>
  <si>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</si>
  <si>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</si>
  <si>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</si>
  <si>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</si>
  <si>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</si>
  <si>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</si>
  <si>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</si>
  <si>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</si>
  <si>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</si>
  <si>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</si>
  <si>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</si>
  <si>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</si>
  <si>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</si>
  <si>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</si>
  <si>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</si>
  <si>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</si>
  <si>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</si>
  <si>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</si>
  <si>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</si>
  <si>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</si>
  <si>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</si>
  <si>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</si>
  <si>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</si>
  <si>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</si>
  <si>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</si>
  <si>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</si>
  <si>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</si>
  <si>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</si>
  <si>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</si>
  <si>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</si>
  <si>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</si>
  <si>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</si>
  <si>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</si>
  <si>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</si>
  <si>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</si>
  <si>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</si>
  <si>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</si>
  <si>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</si>
  <si>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</si>
  <si>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</si>
  <si>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</si>
  <si>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</si>
  <si>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</si>
  <si>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</si>
  <si>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</si>
  <si>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</si>
  <si>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</si>
  <si>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</si>
  <si>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</si>
  <si>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</si>
  <si>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</si>
  <si>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</si>
  <si>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</si>
  <si>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</si>
  <si>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</si>
  <si>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</si>
  <si>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</si>
  <si>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</si>
  <si>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</si>
  <si>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</si>
  <si>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</si>
  <si>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</si>
  <si>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</si>
  <si>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</si>
  <si>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</si>
  <si>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</si>
  <si>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</si>
  <si>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</si>
  <si>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</si>
  <si>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</si>
  <si>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</si>
  <si>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</si>
  <si>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</si>
  <si>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</si>
  <si>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</si>
  <si>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</si>
  <si>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</si>
  <si>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</si>
  <si>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</si>
  <si>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</si>
  <si>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</si>
  <si>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</si>
  <si>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</si>
  <si>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</si>
  <si>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</si>
  <si>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</si>
  <si>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</si>
  <si>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</si>
  <si>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</si>
  <si>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</si>
  <si>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</si>
  <si>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</si>
  <si>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</si>
  <si>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</si>
  <si>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</si>
  <si>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</si>
  <si>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</si>
  <si>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</si>
  <si>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</si>
  <si>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</si>
  <si>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</si>
  <si>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</si>
  <si>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</si>
  <si>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</si>
  <si>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</si>
  <si>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</si>
  <si>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</si>
  <si>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</si>
  <si>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</si>
  <si>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</si>
  <si>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</si>
  <si>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</si>
  <si>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</si>
  <si>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</si>
  <si>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</si>
  <si>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</si>
  <si>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</si>
  <si>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</si>
  <si>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</si>
  <si>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</si>
  <si>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</si>
  <si>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</si>
  <si>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</si>
  <si>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</si>
  <si>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</si>
  <si>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</si>
  <si>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</si>
  <si>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</si>
  <si>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</si>
  <si>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</si>
  <si>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</si>
  <si>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</si>
  <si>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</si>
  <si>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</si>
  <si>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</si>
  <si>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</si>
  <si>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</si>
  <si>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</si>
  <si>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</si>
  <si>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</si>
  <si>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</si>
  <si>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</si>
  <si>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</si>
  <si>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</si>
  <si>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</si>
  <si>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</si>
  <si>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</si>
  <si>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</si>
  <si>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</si>
  <si>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</si>
  <si>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</si>
  <si>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</si>
  <si>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</si>
  <si>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</si>
  <si>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</si>
  <si>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</si>
  <si>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</si>
  <si>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</si>
  <si>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</si>
  <si>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</si>
  <si>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</si>
  <si>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</si>
  <si>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</si>
  <si>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</si>
  <si>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</si>
  <si>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</si>
  <si>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</si>
  <si>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</si>
  <si>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</si>
  <si>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</si>
  <si>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</si>
  <si>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</si>
  <si>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</si>
  <si>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</si>
  <si>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</si>
  <si>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</si>
  <si>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</si>
  <si>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</si>
  <si>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</si>
  <si>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</si>
  <si>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</si>
  <si>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</si>
  <si>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</si>
  <si>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</si>
  <si>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</si>
  <si>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</si>
  <si>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</si>
  <si>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</si>
  <si>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</si>
  <si>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</si>
  <si>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</si>
  <si>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</si>
  <si>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</si>
  <si>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</si>
  <si>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</si>
  <si>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</si>
  <si>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</si>
  <si>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</si>
  <si>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</si>
  <si>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</si>
  <si>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</si>
  <si>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</si>
  <si>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</si>
  <si>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</si>
  <si>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</si>
  <si>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</si>
  <si>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</si>
  <si>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</si>
  <si>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</si>
  <si>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</si>
  <si>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</si>
  <si>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</si>
  <si>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</si>
  <si>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</si>
  <si>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</si>
  <si>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</si>
  <si>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</si>
  <si>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</si>
  <si>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</si>
  <si>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</si>
  <si>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</si>
  <si>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</si>
  <si>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</si>
  <si>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</si>
  <si>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</si>
  <si>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</si>
  <si>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</si>
  <si>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</si>
  <si>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</si>
  <si>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</si>
  <si>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</si>
  <si>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</si>
  <si>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</si>
  <si>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</si>
  <si>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</si>
  <si>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</si>
  <si>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</si>
  <si>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</si>
  <si>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</si>
  <si>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</si>
  <si>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</si>
  <si>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</si>
  <si>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</si>
  <si>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</si>
  <si>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</si>
  <si>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</si>
  <si>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</si>
  <si>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</si>
  <si>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</si>
  <si>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</si>
  <si>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</si>
  <si>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</si>
  <si>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</si>
  <si>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</si>
  <si>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</si>
  <si>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</si>
  <si>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</si>
  <si>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</si>
  <si>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</si>
  <si>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</si>
  <si>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</si>
  <si>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</si>
  <si>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</si>
  <si>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</si>
  <si>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</si>
  <si>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</si>
  <si>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</si>
  <si>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</si>
  <si>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</si>
  <si>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</si>
  <si>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</si>
  <si>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</si>
  <si>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</si>
  <si>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</si>
  <si>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</si>
  <si>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</si>
  <si>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</si>
  <si>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</si>
  <si>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</si>
  <si>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</si>
  <si>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</si>
  <si>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</si>
  <si>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</si>
  <si>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</si>
  <si>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</si>
  <si>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</si>
  <si>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</si>
  <si>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</si>
  <si>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</si>
  <si>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</si>
  <si>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</si>
  <si>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</si>
  <si>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</si>
  <si>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</si>
  <si>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</si>
  <si>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</si>
  <si>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</si>
  <si>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</si>
  <si>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</si>
  <si>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</si>
  <si>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</si>
  <si>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</si>
  <si>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</si>
  <si>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</si>
  <si>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</si>
  <si>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</si>
  <si>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</si>
  <si>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</si>
  <si>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</si>
  <si>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</si>
  <si>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</si>
  <si>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</si>
  <si>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</si>
  <si>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</si>
  <si>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</si>
  <si>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</si>
  <si>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</si>
  <si>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</si>
  <si>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</si>
  <si>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</si>
  <si>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</si>
  <si>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</si>
  <si>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</si>
  <si>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</si>
  <si>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</si>
  <si>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</si>
  <si>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</si>
  <si>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</si>
  <si>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</si>
  <si>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</si>
  <si>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</si>
  <si>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</si>
  <si>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</si>
  <si>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</si>
  <si>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</si>
  <si>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</si>
  <si>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</si>
  <si>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</si>
  <si>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</si>
  <si>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</si>
  <si>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</si>
  <si>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</si>
  <si>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</si>
  <si>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</si>
  <si>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</si>
  <si>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</si>
  <si>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</si>
  <si>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</si>
  <si>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</si>
  <si>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</si>
  <si>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</si>
  <si>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</si>
  <si>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</si>
  <si>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</si>
  <si>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</si>
  <si>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</si>
  <si>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</si>
  <si>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</si>
  <si>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</si>
  <si>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</si>
  <si>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</si>
  <si>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</si>
  <si>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</si>
  <si>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</si>
  <si>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</si>
  <si>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</si>
  <si>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</si>
  <si>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</si>
  <si>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</si>
  <si>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</si>
  <si>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</si>
  <si>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</si>
  <si>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</si>
  <si>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</si>
  <si>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</si>
  <si>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</si>
  <si>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</si>
  <si>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</si>
  <si>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</si>
  <si>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</si>
  <si>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</si>
  <si>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</si>
  <si>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</si>
  <si>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</si>
  <si>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</si>
  <si>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</si>
  <si>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</si>
  <si>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</si>
  <si>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</si>
  <si>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</si>
  <si>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</si>
  <si>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</si>
  <si>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</si>
  <si>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</si>
  <si>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</si>
  <si>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</si>
  <si>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</si>
  <si>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</si>
  <si>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</si>
  <si>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</si>
  <si>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</si>
  <si>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</si>
  <si>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</si>
  <si>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</si>
  <si>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</si>
  <si>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</si>
  <si>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</si>
  <si>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</si>
  <si>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</si>
  <si>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</si>
  <si>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</si>
  <si>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</si>
  <si>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</si>
  <si>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</si>
  <si>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</si>
  <si>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</si>
  <si>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</si>
  <si>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</si>
  <si>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</si>
  <si>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</si>
  <si>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</si>
  <si>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</si>
  <si>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</si>
  <si>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</si>
  <si>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</si>
  <si>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</si>
  <si>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</si>
  <si>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</si>
  <si>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</si>
  <si>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</si>
  <si>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</si>
  <si>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</si>
  <si>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</si>
  <si>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</si>
  <si>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</si>
  <si>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</si>
  <si>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</si>
  <si>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</si>
  <si>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</si>
  <si>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</si>
  <si>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</si>
  <si>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</si>
  <si>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</si>
  <si>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</si>
  <si>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</si>
  <si>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</si>
  <si>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</si>
  <si>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</si>
  <si>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</si>
  <si>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</si>
  <si>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</si>
  <si>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</si>
  <si>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</si>
  <si>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</si>
  <si>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</si>
  <si>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</si>
  <si>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</si>
  <si>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</si>
  <si>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</si>
  <si>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</si>
  <si>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</si>
  <si>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</si>
  <si>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</si>
  <si>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</si>
  <si>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</si>
  <si>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</si>
  <si>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</si>
  <si>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</si>
  <si>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</si>
  <si>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</si>
  <si>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</si>
  <si>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</si>
  <si>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</si>
  <si>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</si>
  <si>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</si>
  <si>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</si>
  <si>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</si>
  <si>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</si>
  <si>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</si>
  <si>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</si>
  <si>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</si>
  <si>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</si>
  <si>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</si>
  <si>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</si>
  <si>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</si>
  <si>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</si>
  <si>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</si>
  <si>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</si>
  <si>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</si>
  <si>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</si>
  <si>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</si>
  <si>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</si>
  <si>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</si>
  <si>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</si>
  <si>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</si>
  <si>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</si>
  <si>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</si>
  <si>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</si>
  <si>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</si>
  <si>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</si>
  <si>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</si>
  <si>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</si>
  <si>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</si>
  <si>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</si>
  <si>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</si>
  <si>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</si>
  <si>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</si>
  <si>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</si>
  <si>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</si>
  <si>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</si>
  <si>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</si>
  <si>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</si>
  <si>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</si>
  <si>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</si>
  <si>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</si>
  <si>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</si>
  <si>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</si>
  <si>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</si>
  <si>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</si>
  <si>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</si>
  <si>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</si>
  <si>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</si>
  <si>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</si>
  <si>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</si>
  <si>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</si>
  <si>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</si>
  <si>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</si>
  <si>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</si>
  <si>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</si>
  <si>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</si>
  <si>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</si>
  <si>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</si>
  <si>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</si>
  <si>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</si>
  <si>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</si>
  <si>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</si>
  <si>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</si>
  <si>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</si>
  <si>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</si>
  <si>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</si>
  <si>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</si>
  <si>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</si>
  <si>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</si>
  <si>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</si>
  <si>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</si>
  <si>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</si>
  <si>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</si>
  <si>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</si>
  <si>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</si>
  <si>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</si>
  <si>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</si>
  <si>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</si>
  <si>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</si>
  <si>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</si>
  <si>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</si>
  <si>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</si>
  <si>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</si>
  <si>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</si>
  <si>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</si>
  <si>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</si>
  <si>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</si>
  <si>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</si>
  <si>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</si>
  <si>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</si>
  <si>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</si>
  <si>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</si>
  <si>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</si>
  <si>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</si>
  <si>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</si>
  <si>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</si>
  <si>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</si>
  <si>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</si>
  <si>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</si>
  <si>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</si>
  <si>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</si>
  <si>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</si>
  <si>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</si>
  <si>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</si>
  <si>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</si>
  <si>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</si>
  <si>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</si>
  <si>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</si>
  <si>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</si>
  <si>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</si>
  <si>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</si>
  <si>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</si>
  <si>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</si>
  <si>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</si>
  <si>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</si>
  <si>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</si>
  <si>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</si>
  <si>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</si>
  <si>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</si>
  <si>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</si>
  <si>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</si>
  <si>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</si>
  <si>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</si>
  <si>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</si>
  <si>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</si>
  <si>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</si>
  <si>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</si>
  <si>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</si>
  <si>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</si>
  <si>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</si>
  <si>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</si>
  <si>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</si>
  <si>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</si>
  <si>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</si>
  <si>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</si>
  <si>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</si>
  <si>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</si>
  <si>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</si>
  <si>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</si>
  <si>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</si>
  <si>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</si>
  <si>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</si>
  <si>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</si>
  <si>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</si>
  <si>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</si>
  <si>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</si>
  <si>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</si>
  <si>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</si>
  <si>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</si>
  <si>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</si>
  <si>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</si>
  <si>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</si>
  <si>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</si>
  <si>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</si>
  <si>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</si>
  <si>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</si>
  <si>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</si>
  <si>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</si>
  <si>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</si>
  <si>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</si>
  <si>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</si>
  <si>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</si>
  <si>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</si>
  <si>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</si>
  <si>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</si>
  <si>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</si>
  <si>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</si>
  <si>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</si>
  <si>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</si>
  <si>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</si>
  <si>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</si>
  <si>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</si>
  <si>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</si>
  <si>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</si>
  <si>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</si>
  <si>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</si>
  <si>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</si>
  <si>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</si>
  <si>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</si>
  <si>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</si>
  <si>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</si>
  <si>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</si>
  <si>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</si>
  <si>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</si>
  <si>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</si>
  <si>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</si>
  <si>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</si>
  <si>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</si>
  <si>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</si>
  <si>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</si>
  <si>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</si>
  <si>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</si>
  <si>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</si>
  <si>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</si>
  <si>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</si>
  <si>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</si>
  <si>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</si>
  <si>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</si>
  <si>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</si>
  <si>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</si>
  <si>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</si>
  <si>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</si>
  <si>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</si>
  <si>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</si>
  <si>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</si>
  <si>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</si>
  <si>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</si>
  <si>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</si>
  <si>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</si>
  <si>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</si>
  <si>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</si>
  <si>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</si>
  <si>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</si>
  <si>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</si>
  <si>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</si>
  <si>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</si>
  <si>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</si>
  <si>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</si>
  <si>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</si>
  <si>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</si>
  <si>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</si>
  <si>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</si>
  <si>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</si>
  <si>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</si>
  <si>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</si>
  <si>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</si>
  <si>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</si>
  <si>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</si>
  <si>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</si>
  <si>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</si>
  <si>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</si>
  <si>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</si>
  <si>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</si>
  <si>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</si>
  <si>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</si>
  <si>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</si>
  <si>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</si>
  <si>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</si>
  <si>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</si>
  <si>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</si>
  <si>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</si>
  <si>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</si>
  <si>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</si>
  <si>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</si>
  <si>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</si>
  <si>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</si>
  <si>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</si>
  <si>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</si>
  <si>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</si>
  <si>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</si>
  <si>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</si>
  <si>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</si>
  <si>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</si>
  <si>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</si>
  <si>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</si>
  <si>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</si>
  <si>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</si>
  <si>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</si>
  <si>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</si>
  <si>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</si>
  <si>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</si>
  <si>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</si>
  <si>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</si>
  <si>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</si>
  <si>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</si>
  <si>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</si>
  <si>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</si>
  <si>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</si>
  <si>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</si>
  <si>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</si>
  <si>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</si>
  <si>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</si>
  <si>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</si>
  <si>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</si>
  <si>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</si>
  <si>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</si>
  <si>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</si>
  <si>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</si>
  <si>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</si>
  <si>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</si>
  <si>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</si>
  <si>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</si>
  <si>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</si>
  <si>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</si>
  <si>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</si>
  <si>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</si>
  <si>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</si>
  <si>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</si>
  <si>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</si>
  <si>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</si>
  <si>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</si>
  <si>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</si>
  <si>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</si>
  <si>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</si>
  <si>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</si>
  <si>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</si>
  <si>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</si>
  <si>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</si>
  <si>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</si>
  <si>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</si>
  <si>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</si>
  <si>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</si>
  <si>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</si>
  <si>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</si>
  <si>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</si>
  <si>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</si>
  <si>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</si>
  <si>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</si>
  <si>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</si>
  <si>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</si>
  <si>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</si>
  <si>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</si>
  <si>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</si>
  <si>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</si>
  <si>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</si>
  <si>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</si>
  <si>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</si>
  <si>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</si>
  <si>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</si>
  <si>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</si>
  <si>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</si>
  <si>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</si>
  <si>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</si>
  <si>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</si>
  <si>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</si>
  <si>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</si>
  <si>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</si>
  <si>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</si>
  <si>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</si>
  <si>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</si>
  <si>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</si>
  <si>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</si>
  <si>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</si>
  <si>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</si>
  <si>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</si>
  <si>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</si>
  <si>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</si>
  <si>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</si>
  <si>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</si>
  <si>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</si>
  <si>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</si>
  <si>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</si>
  <si>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</si>
  <si>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</si>
  <si>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</si>
  <si>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</si>
  <si>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</si>
  <si>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</si>
  <si>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</si>
  <si>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</si>
  <si>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</si>
  <si>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</si>
  <si>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</si>
  <si>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</si>
  <si>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</si>
  <si>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</si>
  <si>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</si>
  <si>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</si>
  <si>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</si>
  <si>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</si>
  <si>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</si>
  <si>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</si>
  <si>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</si>
  <si>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</si>
  <si>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</si>
  <si>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</si>
  <si>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</si>
  <si>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</si>
  <si>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</si>
  <si>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</si>
  <si>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</si>
  <si>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</si>
  <si>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</si>
  <si>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</si>
  <si>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</si>
  <si>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</si>
  <si>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</si>
  <si>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</si>
  <si>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</si>
  <si>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</si>
  <si>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</si>
  <si>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</si>
  <si>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</si>
  <si>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</si>
  <si>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</si>
  <si>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</si>
  <si>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</si>
  <si>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</si>
  <si>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</si>
  <si>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</si>
  <si>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</si>
  <si>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</si>
  <si>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</si>
  <si>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</si>
  <si>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</si>
  <si>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</si>
  <si>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</si>
  <si>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</si>
  <si>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</si>
  <si>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</si>
  <si>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</si>
  <si>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</si>
  <si>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</si>
  <si>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</si>
  <si>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</si>
  <si>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</si>
  <si>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</si>
  <si>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</si>
  <si>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</si>
  <si>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</si>
  <si>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</si>
  <si>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</si>
  <si>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</si>
  <si>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</si>
  <si>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</si>
  <si>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</si>
  <si>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</si>
  <si>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</si>
  <si>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</si>
  <si>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</si>
  <si>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</si>
  <si>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</si>
  <si>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</si>
  <si>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</si>
  <si>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</si>
  <si>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</si>
  <si>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</si>
  <si>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</si>
  <si>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</si>
  <si>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</si>
  <si>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</si>
  <si>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</si>
  <si>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</si>
  <si>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</si>
  <si>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</si>
  <si>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</si>
  <si>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</si>
  <si>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</si>
  <si>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</si>
  <si>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</si>
  <si>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</si>
  <si>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</si>
  <si>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</si>
  <si>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</si>
  <si>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</si>
  <si>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</si>
  <si>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</si>
  <si>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</si>
  <si>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</si>
  <si>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</si>
  <si>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</si>
  <si>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</si>
  <si>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</si>
  <si>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</si>
  <si>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</si>
  <si>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</si>
  <si>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</si>
  <si>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</si>
  <si>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</si>
  <si>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</si>
  <si>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</si>
  <si>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</si>
  <si>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</si>
  <si>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</si>
  <si>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</si>
  <si>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</si>
  <si>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</si>
  <si>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</si>
  <si>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</si>
  <si>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</si>
  <si>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</si>
  <si>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</si>
  <si>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</si>
  <si>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</si>
  <si>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</si>
  <si>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</si>
  <si>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</si>
  <si>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</si>
  <si>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</si>
  <si>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</si>
  <si>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</si>
  <si>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</si>
  <si>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</si>
  <si>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</si>
  <si>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</si>
  <si>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</si>
  <si>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</si>
  <si>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</si>
  <si>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</si>
  <si>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</si>
  <si>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</si>
  <si>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</si>
  <si>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</si>
  <si>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</si>
  <si>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</si>
  <si>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</si>
  <si>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</si>
  <si>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</si>
  <si>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</si>
  <si>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</si>
  <si>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</si>
  <si>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</si>
  <si>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</si>
  <si>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</si>
  <si>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</si>
  <si>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</si>
  <si>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</si>
  <si>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</si>
  <si>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</si>
  <si>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</si>
  <si>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</si>
  <si>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</si>
  <si>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</si>
  <si>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</si>
  <si>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</si>
  <si>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</si>
  <si>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</si>
  <si>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</si>
  <si>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</si>
  <si>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</si>
  <si>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</si>
  <si>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</si>
  <si>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</si>
  <si>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</si>
  <si>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</si>
  <si>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</si>
  <si>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</si>
  <si>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</si>
  <si>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</si>
  <si>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</si>
  <si>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</si>
  <si>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</si>
  <si>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</si>
  <si>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</si>
  <si>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</si>
  <si>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</si>
  <si>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</si>
  <si>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</si>
  <si>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</si>
  <si>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</si>
  <si>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</si>
  <si>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</si>
  <si>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</si>
  <si>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</si>
  <si>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</si>
  <si>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</si>
  <si>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</si>
  <si>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</si>
  <si>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</si>
  <si>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</si>
  <si>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</si>
  <si>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</si>
  <si>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</si>
  <si>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</si>
  <si>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</si>
  <si>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</si>
  <si>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</si>
  <si>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</si>
  <si>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</si>
  <si>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</si>
  <si>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</si>
  <si>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</si>
  <si>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</si>
  <si>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</si>
  <si>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</si>
  <si>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</si>
  <si>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</si>
  <si>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</si>
  <si>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</si>
  <si>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</si>
  <si>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</si>
  <si>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</si>
  <si>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</si>
  <si>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</si>
  <si>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</si>
  <si>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</si>
  <si>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</si>
  <si>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</si>
  <si>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</si>
  <si>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</si>
  <si>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</si>
  <si>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</si>
  <si>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</si>
  <si>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</si>
  <si>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</si>
  <si>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</si>
  <si>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</si>
  <si>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</si>
  <si>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</si>
  <si>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</si>
  <si>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</si>
  <si>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</si>
  <si>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</si>
  <si>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</si>
  <si>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</si>
  <si>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</si>
  <si>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</si>
  <si>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</si>
  <si>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</si>
  <si>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</si>
  <si>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</si>
  <si>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</si>
  <si>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</si>
  <si>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</si>
  <si>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</si>
  <si>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</si>
  <si>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</si>
  <si>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</si>
  <si>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</si>
  <si>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</si>
  <si>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</si>
  <si>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</si>
  <si>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</si>
  <si>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</si>
  <si>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</si>
  <si>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</si>
  <si>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</si>
  <si>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</si>
  <si>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</si>
  <si>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</si>
  <si>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</si>
  <si>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</si>
  <si>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</si>
  <si>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</si>
  <si>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</si>
  <si>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</si>
  <si>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</si>
  <si>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</si>
  <si>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</si>
  <si>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</si>
  <si>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</si>
  <si>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</si>
  <si>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</si>
  <si>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</si>
  <si>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</si>
  <si>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</si>
  <si>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</si>
  <si>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</si>
  <si>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</si>
  <si>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</si>
  <si>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</si>
  <si>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</si>
  <si>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</si>
  <si>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</si>
  <si>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</si>
  <si>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</si>
  <si>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</si>
  <si>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</si>
  <si>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</si>
  <si>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</si>
  <si>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</si>
  <si>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</si>
  <si>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</si>
  <si>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</si>
  <si>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</si>
  <si>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</si>
  <si>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</si>
  <si>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</si>
  <si>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</si>
  <si>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</si>
  <si>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</si>
  <si>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</si>
  <si>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</si>
  <si>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</si>
  <si>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</si>
  <si>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</si>
  <si>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</si>
  <si>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</si>
  <si>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</si>
  <si>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</si>
  <si>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</si>
  <si>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</si>
  <si>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</si>
  <si>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</si>
  <si>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</si>
  <si>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</si>
  <si>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</si>
  <si>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</si>
  <si>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</si>
  <si>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</si>
  <si>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</si>
  <si>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</si>
  <si>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</si>
  <si>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</si>
  <si>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</si>
  <si>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</si>
  <si>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</si>
  <si>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</si>
  <si>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</si>
  <si>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</si>
  <si>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</si>
  <si>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</si>
  <si>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</si>
  <si>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</si>
  <si>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</si>
  <si>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</si>
  <si>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</si>
  <si>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</si>
  <si>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</si>
  <si>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</si>
  <si>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</si>
  <si>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</si>
  <si>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</si>
  <si>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</si>
  <si>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</si>
  <si>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</si>
  <si>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</si>
  <si>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</si>
  <si>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</si>
  <si>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</si>
  <si>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</si>
  <si>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</si>
  <si>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</si>
  <si>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</si>
  <si>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</si>
  <si>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</si>
  <si>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</si>
  <si>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</si>
  <si>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</si>
  <si>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</si>
  <si>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</si>
  <si>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</si>
  <si>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</si>
  <si>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</si>
  <si>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</si>
  <si>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</si>
  <si>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</si>
  <si>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</si>
  <si>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</si>
  <si>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</si>
  <si>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</si>
  <si>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</si>
  <si>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</si>
  <si>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</si>
  <si>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</si>
  <si>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</si>
  <si>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</si>
  <si>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</si>
  <si>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</si>
  <si>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</si>
  <si>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</si>
  <si>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</si>
  <si>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</si>
  <si>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</si>
  <si>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</si>
  <si>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</si>
  <si>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</si>
  <si>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</si>
  <si>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</si>
  <si>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</si>
  <si>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</si>
  <si>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</si>
  <si>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</si>
  <si>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</si>
  <si>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</si>
  <si>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</si>
  <si>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</si>
  <si>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</si>
  <si>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</si>
  <si>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</si>
  <si>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</si>
  <si>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</si>
  <si>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</si>
  <si>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</si>
  <si>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</si>
  <si>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</si>
  <si>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</si>
  <si>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</si>
  <si>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</si>
  <si>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</si>
  <si>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</si>
  <si>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</si>
  <si>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</si>
  <si>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</si>
  <si>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</si>
  <si>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</si>
  <si>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</si>
  <si>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</si>
  <si>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</si>
  <si>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</si>
  <si>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</si>
  <si>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</si>
  <si>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</si>
  <si>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</si>
  <si>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</si>
  <si>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</si>
  <si>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</si>
  <si>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</si>
  <si>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</si>
  <si>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</si>
  <si>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</si>
  <si>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</si>
  <si>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</si>
  <si>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</si>
  <si>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</si>
  <si>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</si>
  <si>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</si>
  <si>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</si>
  <si>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</si>
  <si>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</si>
  <si>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</si>
  <si>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</si>
  <si>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</si>
  <si>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</si>
  <si>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</si>
  <si>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</si>
  <si>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</si>
  <si>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</si>
  <si>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</si>
  <si>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</si>
  <si>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</si>
  <si>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</si>
  <si>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</si>
  <si>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</si>
  <si>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</si>
  <si>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</si>
  <si>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</si>
  <si>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</si>
  <si>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</si>
  <si>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</si>
  <si>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</si>
  <si>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</si>
  <si>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</si>
  <si>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</si>
  <si>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</si>
  <si>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</si>
  <si>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</si>
  <si>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</si>
  <si>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</si>
  <si>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</si>
  <si>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</si>
  <si>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</si>
  <si>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</si>
  <si>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</si>
  <si>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</si>
  <si>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</si>
  <si>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</si>
  <si>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</si>
  <si>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</si>
  <si>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</si>
  <si>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</si>
  <si>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</si>
  <si>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</si>
  <si>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</si>
  <si>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</si>
  <si>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</si>
  <si>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</si>
  <si>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</si>
  <si>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</si>
  <si>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</si>
  <si>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</si>
  <si>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</si>
  <si>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</si>
  <si>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</si>
  <si>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</si>
  <si>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</si>
  <si>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</si>
  <si>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</si>
  <si>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</si>
  <si>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</si>
  <si>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</si>
  <si>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</si>
  <si>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</si>
  <si>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</si>
  <si>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</si>
  <si>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</si>
  <si>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</si>
  <si>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</si>
  <si>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</si>
  <si>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</si>
  <si>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</si>
  <si>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</si>
  <si>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</si>
  <si>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</si>
  <si>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</si>
  <si>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</si>
  <si>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</si>
  <si>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</si>
  <si>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</si>
  <si>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</si>
  <si>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</si>
  <si>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</si>
  <si>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</si>
  <si>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</si>
  <si>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</si>
  <si>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</si>
  <si>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</si>
  <si>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</si>
  <si>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</si>
  <si>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</si>
  <si>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</si>
  <si>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</si>
  <si>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</si>
  <si>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</si>
  <si>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</si>
  <si>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</si>
  <si>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</si>
  <si>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</si>
  <si>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</si>
  <si>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</si>
  <si>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</si>
  <si>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</si>
  <si>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</si>
  <si>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</si>
  <si>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</si>
  <si>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</si>
  <si>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</si>
  <si>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</si>
  <si>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</si>
  <si>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</si>
  <si>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</si>
  <si>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</si>
  <si>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</si>
  <si>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</si>
  <si>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</si>
  <si>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</si>
  <si>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</si>
  <si>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</si>
  <si>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</si>
  <si>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</si>
  <si>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</si>
  <si>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</si>
  <si>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</si>
  <si>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</si>
  <si>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</si>
  <si>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</si>
  <si>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</si>
  <si>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</si>
  <si>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</si>
  <si>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</si>
  <si>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</si>
  <si>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</si>
  <si>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</si>
  <si>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</si>
  <si>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</si>
  <si>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</si>
  <si>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</si>
  <si>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</si>
  <si>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</si>
  <si>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</si>
  <si>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</si>
  <si>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</si>
  <si>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</si>
  <si>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</si>
  <si>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</si>
  <si>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</si>
  <si>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</si>
  <si>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</si>
  <si>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</si>
  <si>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</si>
  <si>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</si>
  <si>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</si>
  <si>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</si>
  <si>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</si>
  <si>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</si>
  <si>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</si>
  <si>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</si>
  <si>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</si>
  <si>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</si>
  <si>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</si>
  <si>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</si>
  <si>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</si>
  <si>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</si>
  <si>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</si>
  <si>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</si>
  <si>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</si>
  <si>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</si>
  <si>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</si>
  <si>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</si>
  <si>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</si>
  <si>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</si>
  <si>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</si>
  <si>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</si>
  <si>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</si>
  <si>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</si>
  <si>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</si>
  <si>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</si>
  <si>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</si>
  <si>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</si>
  <si>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</si>
  <si>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</si>
  <si>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</si>
  <si>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</si>
  <si>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</si>
  <si>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</si>
  <si>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</si>
  <si>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</si>
  <si>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</si>
  <si>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</si>
  <si>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</si>
  <si>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</si>
  <si>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</si>
  <si>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</si>
  <si>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</si>
  <si>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</si>
  <si>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</si>
  <si>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</si>
  <si>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</si>
  <si>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</si>
  <si>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</si>
  <si>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</si>
  <si>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</si>
  <si>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</si>
  <si>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</si>
  <si>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</si>
  <si>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</si>
  <si>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</si>
  <si>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</si>
  <si>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</si>
  <si>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</si>
  <si>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</si>
  <si>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</si>
  <si>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</si>
  <si>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</si>
  <si>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</si>
  <si>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</si>
  <si>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</si>
  <si>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</si>
  <si>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</si>
  <si>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</si>
  <si>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</si>
  <si>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</si>
  <si>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</si>
  <si>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</si>
  <si>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</si>
  <si>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</si>
  <si>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</si>
  <si>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</si>
  <si>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</si>
  <si>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</si>
  <si>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</si>
  <si>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</si>
  <si>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</si>
  <si>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</si>
  <si>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</si>
  <si>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</si>
  <si>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</si>
  <si>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</si>
  <si>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</si>
  <si>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</si>
  <si>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</si>
  <si>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</si>
  <si>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</si>
  <si>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</si>
  <si>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</si>
  <si>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</si>
  <si>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</si>
  <si>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</si>
  <si>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</si>
  <si>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</si>
  <si>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</si>
  <si>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</si>
  <si>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</si>
  <si>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</si>
  <si>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</si>
  <si>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</si>
  <si>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</si>
  <si>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</si>
  <si>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</si>
  <si>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</si>
  <si>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</si>
  <si>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</si>
  <si>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</si>
  <si>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</si>
  <si>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</si>
  <si>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</si>
  <si>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</si>
  <si>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</si>
  <si>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</si>
  <si>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</si>
  <si>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</si>
  <si>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</si>
  <si>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</si>
  <si>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</si>
  <si>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</si>
  <si>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</si>
  <si>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</si>
  <si>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</si>
  <si>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</si>
  <si>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</si>
  <si>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</si>
  <si>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</si>
  <si>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</si>
  <si>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</si>
  <si>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</si>
  <si>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</si>
  <si>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</si>
  <si>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</si>
  <si>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</si>
  <si>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</si>
  <si>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</si>
  <si>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</si>
  <si>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</si>
  <si>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</si>
  <si>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</si>
  <si>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</si>
  <si>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</si>
  <si>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</si>
  <si>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</si>
  <si>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</si>
  <si>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</si>
  <si>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</si>
  <si>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</si>
  <si>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</si>
  <si>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</si>
  <si>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</si>
  <si>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</si>
  <si>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</si>
  <si>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</si>
  <si>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</si>
  <si>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</si>
  <si>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</si>
  <si>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</si>
  <si>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</si>
  <si>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</si>
  <si>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</si>
  <si>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</si>
  <si>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</si>
  <si>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</si>
  <si>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</si>
  <si>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</si>
  <si>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</si>
  <si>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</si>
  <si>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</si>
  <si>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</si>
  <si>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</si>
  <si>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</si>
  <si>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</si>
  <si>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</si>
  <si>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</si>
  <si>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</si>
  <si>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</si>
  <si>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</si>
  <si>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</si>
  <si>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</si>
  <si>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</si>
  <si>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</si>
  <si>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</si>
  <si>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</si>
  <si>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</si>
  <si>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</si>
  <si>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</si>
  <si>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</si>
  <si>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</si>
  <si>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</si>
  <si>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</si>
  <si>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</si>
  <si>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</si>
  <si>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</si>
  <si>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</si>
  <si>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</si>
  <si>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</si>
  <si>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</si>
  <si>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</si>
  <si>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</si>
  <si>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</si>
  <si>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</si>
  <si>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</si>
  <si>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</si>
  <si>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</si>
  <si>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</si>
  <si>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</si>
  <si>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</si>
  <si>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</si>
  <si>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</si>
  <si>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</si>
  <si>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</si>
  <si>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</si>
  <si>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</si>
  <si>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</si>
  <si>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</si>
  <si>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</si>
  <si>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</si>
  <si>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</si>
  <si>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</si>
  <si>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</si>
  <si>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</si>
  <si>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</si>
  <si>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</si>
  <si>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</si>
  <si>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</si>
  <si>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</si>
  <si>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</si>
  <si>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</si>
  <si>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</si>
  <si>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</si>
  <si>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</si>
  <si>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</si>
  <si>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</si>
  <si>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</si>
  <si>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</si>
  <si>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</si>
  <si>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</si>
  <si>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</si>
  <si>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</si>
  <si>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</si>
  <si>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</si>
  <si>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</si>
  <si>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</si>
  <si>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</si>
  <si>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</si>
  <si>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</si>
  <si>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</si>
  <si>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</si>
  <si>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</si>
  <si>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</si>
  <si>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</si>
  <si>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</si>
  <si>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</si>
  <si>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</si>
  <si>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</si>
  <si>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</si>
  <si>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</si>
  <si>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</si>
  <si>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</si>
  <si>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</si>
  <si>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</si>
  <si>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</si>
  <si>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</si>
  <si>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</si>
  <si>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</si>
  <si>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</si>
  <si>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</si>
  <si>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</si>
  <si>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</si>
  <si>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</si>
  <si>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</si>
  <si>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</si>
  <si>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</si>
  <si>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</si>
  <si>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</si>
  <si>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</si>
  <si>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</si>
  <si>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</si>
  <si>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</si>
  <si>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</si>
  <si>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</si>
  <si>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</si>
  <si>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</si>
  <si>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</si>
  <si>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</si>
  <si>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</si>
  <si>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</si>
  <si>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</si>
  <si>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</si>
  <si>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</si>
  <si>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</si>
  <si>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</si>
  <si>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</si>
  <si>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</si>
  <si>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</si>
  <si>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</si>
  <si>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</si>
  <si>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</si>
  <si>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</si>
  <si>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</si>
  <si>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</si>
  <si>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</si>
  <si>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</si>
  <si>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</si>
  <si>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</si>
  <si>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</si>
  <si>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</si>
  <si>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</si>
  <si>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</si>
  <si>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</si>
  <si>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</si>
  <si>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</si>
  <si>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</si>
  <si>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</si>
  <si>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</si>
  <si>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</si>
  <si>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</si>
  <si>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</si>
  <si>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</si>
  <si>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</si>
  <si>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</si>
  <si>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</si>
  <si>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</si>
  <si>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</si>
  <si>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</si>
  <si>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</si>
  <si>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</si>
  <si>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</si>
  <si>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</si>
  <si>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</si>
  <si>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</si>
  <si>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</si>
  <si>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</si>
  <si>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</si>
  <si>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</si>
  <si>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</si>
  <si>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</si>
  <si>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</si>
  <si>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</si>
  <si>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</si>
  <si>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</si>
  <si>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</si>
  <si>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</si>
  <si>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</si>
  <si>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</si>
  <si>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</si>
  <si>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</si>
  <si>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</si>
  <si>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</si>
  <si>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</si>
  <si>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</si>
  <si>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</si>
  <si>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</si>
  <si>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</si>
  <si>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</si>
  <si>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</si>
  <si>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</si>
  <si>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</si>
  <si>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</si>
  <si>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</si>
  <si>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</si>
  <si>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</si>
  <si>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</si>
  <si>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</si>
  <si>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</si>
  <si>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</si>
  <si>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</si>
  <si>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</si>
  <si>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</si>
  <si>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</si>
  <si>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</si>
  <si>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</si>
  <si>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</si>
  <si>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</si>
  <si>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</si>
  <si>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</si>
  <si>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</si>
  <si>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</si>
  <si>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</si>
  <si>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</si>
  <si>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</si>
  <si>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</si>
  <si>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</si>
  <si>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</si>
  <si>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</si>
  <si>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</si>
  <si>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</si>
  <si>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</si>
  <si>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</si>
  <si>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</si>
  <si>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</si>
  <si>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</si>
  <si>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</si>
  <si>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</si>
  <si>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</si>
  <si>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</si>
  <si>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</si>
  <si>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</si>
  <si>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</si>
  <si>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</si>
  <si>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</si>
  <si>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</si>
  <si>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</si>
  <si>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</si>
  <si>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</si>
  <si>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</si>
  <si>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</si>
  <si>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</si>
  <si>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</si>
  <si>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</si>
  <si>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</si>
  <si>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</si>
  <si>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</si>
  <si>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</si>
  <si>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</si>
  <si>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</si>
  <si>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</si>
  <si>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</si>
  <si>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</si>
  <si>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</si>
  <si>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</si>
  <si>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</si>
  <si>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</si>
  <si>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</si>
  <si>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</si>
  <si>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</si>
  <si>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</si>
  <si>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</si>
  <si>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</si>
  <si>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</si>
  <si>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</si>
  <si>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</si>
  <si>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</si>
  <si>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</si>
  <si>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</si>
  <si>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</si>
  <si>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</si>
  <si>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</si>
  <si>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</si>
  <si>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</si>
  <si>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</si>
  <si>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</si>
  <si>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</si>
  <si>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</si>
  <si>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</si>
  <si>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</si>
  <si>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</si>
  <si>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</si>
  <si>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</si>
  <si>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</si>
  <si>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</si>
  <si>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</si>
  <si>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</si>
  <si>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</si>
  <si>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</si>
  <si>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</si>
  <si>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</si>
  <si>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</si>
  <si>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</si>
  <si>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</si>
  <si>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</si>
  <si>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</si>
  <si>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</si>
  <si>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</si>
  <si>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</si>
  <si>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</si>
  <si>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</si>
  <si>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</si>
  <si>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</si>
  <si>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</si>
  <si>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</si>
  <si>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</si>
  <si>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</si>
  <si>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</si>
  <si>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</si>
  <si>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</si>
  <si>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</si>
  <si>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</si>
  <si>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</si>
  <si>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</si>
  <si>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</si>
  <si>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</si>
  <si>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</si>
  <si>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</si>
  <si>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</si>
  <si>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</si>
  <si>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</si>
  <si>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</si>
  <si>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</si>
  <si>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</si>
  <si>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</si>
  <si>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</si>
  <si>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</si>
  <si>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</si>
  <si>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</si>
  <si>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</si>
  <si>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</si>
  <si>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</si>
  <si>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</si>
  <si>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</si>
  <si>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</si>
  <si>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</si>
  <si>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</si>
  <si>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</si>
  <si>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</si>
  <si>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</si>
  <si>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</si>
  <si>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</si>
  <si>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</si>
  <si>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</si>
  <si>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</si>
  <si>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</si>
  <si>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</si>
  <si>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</si>
  <si>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</si>
  <si>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</si>
  <si>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</si>
  <si>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</si>
  <si>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</si>
  <si>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</si>
  <si>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</si>
  <si>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</si>
  <si>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</si>
  <si>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</si>
  <si>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</si>
  <si>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</si>
  <si>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</si>
  <si>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</si>
  <si>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</si>
  <si>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</si>
  <si>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</si>
  <si>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</si>
  <si>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</si>
  <si>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</si>
  <si>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</si>
  <si>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</si>
  <si>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</si>
  <si>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</si>
  <si>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</si>
  <si>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</si>
  <si>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</si>
  <si>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</si>
  <si>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</si>
  <si>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</si>
  <si>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</si>
  <si>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</si>
  <si>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</si>
  <si>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</si>
  <si>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</si>
  <si>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</si>
  <si>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</si>
  <si>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</si>
  <si>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</si>
  <si>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</si>
  <si>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</si>
  <si>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</si>
  <si>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</si>
  <si>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</si>
  <si>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</si>
  <si>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</si>
  <si>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</si>
  <si>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</si>
  <si>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</si>
  <si>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</si>
  <si>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</si>
  <si>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</si>
  <si>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</si>
  <si>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</si>
  <si>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</si>
  <si>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</si>
  <si>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</si>
  <si>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</si>
  <si>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</si>
  <si>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</si>
  <si>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</si>
  <si>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</si>
  <si>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</si>
  <si>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</si>
  <si>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</si>
  <si>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</si>
  <si>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</si>
  <si>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</si>
  <si>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</si>
  <si>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</si>
  <si>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</si>
  <si>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</si>
  <si>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</si>
  <si>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</si>
  <si>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</si>
  <si>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</si>
  <si>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</si>
  <si>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</si>
  <si>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</si>
  <si>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</si>
  <si>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</si>
  <si>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</si>
  <si>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</si>
  <si>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</si>
  <si>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</si>
  <si>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</si>
  <si>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</si>
  <si>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</si>
  <si>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</si>
  <si>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</si>
  <si>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</si>
  <si>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</si>
  <si>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</si>
  <si>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</si>
  <si>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</si>
  <si>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</si>
  <si>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</si>
  <si>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</si>
  <si>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</si>
  <si>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</si>
  <si>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</si>
  <si>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</si>
  <si>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</si>
  <si>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</si>
  <si>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</si>
  <si>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</si>
  <si>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</si>
  <si>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</si>
  <si>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</si>
  <si>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</si>
  <si>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</si>
  <si>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</si>
  <si>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</si>
  <si>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</si>
  <si>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</si>
  <si>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</si>
  <si>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</si>
  <si>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</si>
  <si>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</si>
  <si>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</si>
  <si>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</si>
  <si>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</si>
  <si>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</si>
  <si>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</si>
  <si>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</si>
  <si>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</si>
  <si>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</si>
  <si>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</si>
  <si>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</si>
  <si>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</si>
  <si>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</si>
  <si>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</si>
  <si>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</si>
  <si>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</si>
  <si>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</si>
  <si>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</si>
  <si>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</si>
  <si>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</si>
  <si>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</si>
  <si>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</si>
  <si>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</si>
  <si>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</si>
  <si>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</si>
  <si>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</si>
  <si>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</si>
  <si>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</si>
  <si>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</si>
  <si>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</si>
  <si>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</si>
  <si>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</si>
  <si>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</si>
  <si>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</si>
  <si>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</si>
  <si>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</si>
  <si>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</si>
  <si>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</si>
  <si>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</si>
  <si>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</si>
  <si>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</si>
  <si>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</si>
  <si>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</si>
  <si>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</si>
  <si>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</si>
  <si>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</si>
  <si>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</si>
  <si>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</si>
  <si>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</si>
  <si>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</si>
  <si>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</si>
  <si>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</si>
  <si>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</si>
  <si>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</si>
  <si>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</si>
  <si>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</si>
  <si>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</si>
  <si>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</si>
  <si>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</si>
  <si>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</si>
  <si>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</si>
  <si>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</si>
  <si>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</si>
  <si>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</si>
  <si>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</si>
  <si>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</si>
  <si>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</si>
  <si>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</si>
  <si>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</si>
  <si>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</si>
  <si>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</si>
  <si>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</si>
  <si>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</si>
  <si>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</si>
  <si>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</si>
  <si>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</si>
  <si>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</si>
  <si>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</si>
  <si>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</si>
  <si>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</si>
  <si>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</si>
  <si>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</si>
  <si>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</si>
  <si>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</si>
  <si>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</si>
  <si>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</si>
  <si>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</si>
  <si>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</si>
  <si>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</si>
  <si>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</si>
  <si>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</si>
  <si>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</si>
  <si>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</si>
  <si>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</si>
  <si>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</si>
  <si>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</si>
  <si>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</si>
  <si>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</si>
  <si>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</si>
  <si>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</si>
  <si>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</si>
  <si>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</si>
  <si>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</si>
  <si>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</si>
  <si>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</si>
  <si>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</si>
  <si>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</si>
  <si>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</si>
  <si>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</si>
  <si>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</si>
  <si>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</si>
  <si>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</si>
  <si>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</si>
  <si>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</si>
  <si>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</si>
  <si>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</si>
  <si>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</si>
  <si>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</si>
  <si>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</si>
  <si>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</si>
  <si>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</si>
  <si>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</si>
  <si>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</si>
  <si>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</si>
  <si>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</si>
  <si>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</si>
  <si>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</si>
  <si>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</si>
  <si>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</si>
  <si>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</si>
  <si>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</si>
  <si>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</si>
  <si>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</si>
  <si>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</si>
  <si>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</si>
  <si>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</si>
  <si>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</si>
  <si>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</si>
  <si>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</si>
  <si>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</si>
  <si>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</si>
  <si>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</si>
  <si>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</si>
  <si>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</si>
  <si>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</si>
  <si>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</si>
  <si>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</si>
  <si>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</si>
  <si>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</si>
  <si>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</si>
  <si>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</si>
  <si>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</si>
  <si>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</si>
  <si>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</si>
  <si>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</si>
  <si>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</si>
  <si>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</si>
  <si>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</si>
  <si>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</si>
  <si>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</si>
  <si>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</si>
  <si>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</si>
  <si>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</si>
  <si>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</si>
  <si>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</si>
  <si>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</si>
  <si>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</si>
  <si>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</si>
  <si>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</si>
  <si>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</si>
  <si>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</si>
  <si>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</si>
  <si>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</si>
  <si>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</si>
  <si>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</si>
  <si>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</si>
  <si>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</si>
  <si>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</si>
  <si>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</si>
  <si>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</si>
  <si>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</si>
  <si>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</si>
  <si>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</si>
  <si>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</si>
  <si>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</si>
  <si>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</si>
  <si>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</si>
  <si>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</si>
  <si>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</si>
  <si>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</si>
  <si>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</si>
  <si>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</si>
  <si>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</si>
  <si>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</si>
  <si>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</si>
  <si>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</si>
  <si>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</si>
  <si>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</si>
  <si>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</si>
  <si>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</si>
  <si>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</si>
  <si>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</si>
  <si>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</si>
  <si>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</si>
  <si>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</si>
  <si>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</si>
  <si>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</si>
  <si>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</si>
  <si>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</si>
  <si>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</si>
  <si>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</si>
  <si>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</si>
  <si>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</si>
  <si>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</si>
  <si>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</si>
  <si>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</si>
  <si>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</si>
  <si>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</si>
  <si>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</si>
  <si>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</si>
  <si>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</si>
  <si>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</si>
  <si>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</si>
  <si>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</si>
  <si>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</si>
  <si>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</si>
  <si>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</si>
  <si>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</si>
  <si>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</si>
  <si>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</si>
  <si>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</si>
  <si>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</si>
  <si>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</si>
  <si>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</si>
  <si>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</si>
  <si>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</si>
  <si>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</si>
  <si>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</si>
  <si>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</si>
  <si>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</si>
  <si>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</si>
  <si>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</si>
  <si>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</si>
  <si>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</si>
  <si>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</si>
  <si>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</si>
  <si>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</si>
  <si>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</si>
  <si>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</si>
  <si>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</si>
  <si>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</si>
  <si>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</si>
  <si>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</si>
  <si>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</si>
  <si>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</si>
  <si>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</si>
  <si>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</si>
  <si>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</si>
  <si>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</si>
  <si>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</si>
  <si>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</si>
  <si>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</si>
  <si>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</si>
  <si>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</si>
  <si>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</si>
  <si>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</si>
  <si>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</si>
  <si>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</si>
  <si>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</si>
  <si>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</si>
  <si>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</si>
  <si>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</si>
  <si>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</si>
  <si>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</si>
  <si>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</si>
  <si>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</si>
  <si>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</si>
  <si>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</si>
  <si>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</si>
  <si>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</si>
  <si>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</si>
  <si>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</si>
  <si>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</si>
  <si>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</si>
  <si>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</si>
  <si>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</si>
  <si>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</si>
  <si>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</si>
  <si>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</si>
  <si>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</si>
  <si>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</si>
  <si>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</si>
  <si>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</si>
  <si>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</si>
  <si>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</si>
  <si>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</si>
  <si>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</si>
  <si>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</si>
  <si>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</si>
  <si>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</si>
  <si>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</si>
  <si>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</si>
  <si>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</si>
  <si>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</si>
  <si>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</si>
  <si>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</si>
  <si>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</si>
  <si>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</si>
  <si>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</si>
  <si>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</si>
  <si>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</si>
  <si>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</si>
  <si>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</si>
  <si>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</si>
  <si>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</si>
  <si>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</si>
  <si>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</si>
  <si>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</si>
  <si>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</si>
  <si>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</si>
  <si>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</si>
  <si>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</si>
  <si>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</si>
  <si>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</si>
  <si>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</si>
  <si>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</si>
  <si>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</si>
  <si>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</si>
  <si>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</si>
  <si>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</si>
  <si>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</si>
  <si>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</si>
  <si>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</si>
  <si>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</si>
  <si>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</si>
  <si>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</si>
  <si>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</si>
  <si>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</si>
  <si>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</si>
  <si>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</si>
  <si>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</si>
  <si>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</si>
  <si>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</si>
  <si>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</si>
  <si>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</si>
  <si>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</si>
  <si>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</si>
  <si>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</si>
  <si>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</si>
  <si>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</si>
  <si>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</si>
  <si>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</si>
  <si>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</si>
  <si>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</si>
  <si>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</si>
  <si>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</si>
  <si>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</si>
  <si>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</si>
  <si>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</si>
  <si>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</si>
  <si>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</si>
  <si>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</si>
  <si>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</si>
  <si>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</si>
  <si>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</si>
  <si>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</si>
  <si>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</si>
  <si>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</si>
  <si>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</si>
  <si>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</si>
  <si>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</si>
  <si>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</si>
  <si>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</si>
  <si>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</si>
  <si>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</si>
  <si>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</si>
  <si>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</si>
  <si>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</si>
  <si>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</si>
  <si>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</si>
  <si>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</si>
  <si>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</si>
  <si>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</si>
  <si>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</si>
  <si>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</si>
  <si>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</si>
  <si>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</si>
  <si>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</si>
  <si>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</si>
  <si>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</si>
  <si>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</si>
  <si>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</si>
  <si>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</si>
  <si>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</si>
  <si>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</si>
  <si>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</si>
  <si>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</si>
  <si>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</si>
  <si>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</si>
  <si>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</si>
  <si>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</si>
  <si>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</si>
  <si>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</si>
  <si>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</si>
  <si>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</si>
  <si>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</si>
  <si>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</si>
  <si>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</si>
  <si>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</si>
  <si>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</si>
  <si>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</si>
  <si>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</si>
  <si>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</si>
  <si>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</si>
  <si>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</si>
  <si>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</si>
  <si>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</si>
  <si>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</si>
  <si>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</si>
  <si>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</si>
  <si>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</si>
  <si>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</si>
  <si>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</si>
  <si>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</si>
  <si>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</si>
  <si>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</si>
  <si>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</si>
  <si>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</si>
  <si>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</si>
  <si>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</si>
  <si>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</si>
  <si>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</si>
  <si>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</si>
  <si>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</si>
  <si>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</si>
  <si>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</si>
  <si>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</si>
  <si>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</si>
  <si>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</si>
  <si>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</si>
  <si>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</si>
  <si>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</si>
  <si>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</si>
  <si>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</si>
  <si>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</si>
  <si>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</si>
  <si>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</si>
  <si>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</si>
  <si>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</si>
  <si>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</si>
  <si>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</si>
  <si>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</si>
  <si>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</si>
  <si>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</si>
  <si>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</si>
  <si>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</si>
  <si>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</si>
  <si>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</si>
  <si>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</si>
  <si>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</si>
  <si>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</si>
  <si>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</si>
  <si>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</si>
  <si>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</si>
  <si>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</si>
  <si>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</si>
  <si>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</si>
  <si>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</si>
  <si>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</si>
  <si>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</si>
  <si>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</si>
  <si>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</si>
  <si>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</si>
  <si>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</si>
  <si>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</si>
  <si>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</si>
  <si>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</si>
  <si>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</si>
  <si>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</si>
  <si>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</si>
  <si>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</si>
  <si>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</si>
  <si>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</si>
  <si>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</si>
  <si>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</si>
  <si>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</si>
  <si>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</si>
  <si>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</si>
  <si>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</si>
  <si>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</si>
  <si>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</si>
  <si>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</si>
  <si>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</si>
  <si>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</si>
  <si>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</si>
  <si>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</si>
  <si>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</si>
  <si>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</si>
  <si>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</si>
  <si>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</si>
  <si>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</si>
  <si>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</si>
  <si>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</si>
  <si>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</si>
  <si>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</si>
  <si>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</si>
  <si>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</si>
  <si>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</si>
  <si>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</si>
  <si>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</si>
  <si>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</si>
  <si>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</si>
  <si>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</si>
  <si>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</si>
  <si>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</si>
  <si>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</si>
  <si>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</si>
  <si>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</si>
  <si>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</si>
  <si>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</si>
  <si>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</si>
  <si>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</si>
  <si>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</si>
  <si>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</si>
  <si>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</si>
  <si>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</si>
  <si>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</si>
  <si>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</si>
  <si>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</si>
  <si>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</si>
  <si>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</si>
  <si>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</si>
  <si>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</si>
  <si>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</si>
  <si>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</si>
  <si>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</si>
  <si>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</si>
  <si>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</si>
  <si>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</si>
  <si>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</si>
  <si>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</si>
  <si>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</si>
  <si>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</si>
  <si>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</si>
  <si>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</si>
  <si>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</si>
  <si>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</si>
  <si>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</si>
  <si>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</si>
  <si>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</si>
  <si>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</si>
  <si>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</si>
  <si>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</si>
  <si>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</si>
  <si>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</si>
  <si>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</si>
  <si>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</si>
  <si>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</si>
  <si>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</si>
  <si>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</si>
  <si>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</si>
  <si>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</si>
  <si>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</si>
  <si>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</si>
  <si>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</si>
  <si>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</si>
  <si>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</si>
  <si>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</si>
  <si>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</si>
  <si>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</si>
  <si>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</si>
  <si>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</si>
  <si>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</si>
  <si>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</si>
  <si>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</si>
  <si>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</si>
  <si>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</si>
  <si>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</si>
  <si>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</si>
  <si>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</si>
  <si>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</si>
  <si>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</si>
  <si>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</si>
  <si>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</si>
  <si>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</si>
  <si>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</si>
  <si>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</si>
  <si>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</si>
  <si>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</si>
  <si>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</si>
  <si>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</si>
  <si>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</si>
  <si>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</si>
  <si>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</si>
  <si>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</si>
  <si>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</si>
  <si>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</si>
  <si>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</si>
  <si>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</si>
  <si>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</si>
  <si>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</si>
  <si>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</si>
  <si>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</si>
  <si>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</si>
  <si>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</si>
  <si>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</si>
  <si>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</si>
  <si>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</si>
  <si>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</si>
  <si>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</si>
  <si>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</si>
  <si>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</si>
  <si>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</si>
  <si>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</si>
  <si>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</si>
  <si>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</si>
  <si>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</si>
  <si>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</si>
  <si>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</si>
  <si>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</si>
  <si>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</si>
  <si>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</si>
  <si>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</si>
  <si>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</si>
  <si>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</si>
  <si>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</si>
  <si>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</si>
  <si>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</si>
  <si>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</si>
  <si>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</si>
  <si>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</si>
  <si>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</si>
  <si>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</si>
  <si>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</si>
  <si>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</si>
  <si>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</si>
  <si>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</si>
  <si>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</si>
  <si>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</si>
  <si>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</si>
  <si>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</si>
  <si>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</si>
  <si>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</si>
  <si>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</si>
  <si>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</si>
  <si>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</si>
  <si>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</si>
  <si>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</si>
  <si>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</si>
  <si>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</si>
  <si>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</si>
  <si>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</si>
  <si>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</si>
  <si>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</si>
  <si>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</si>
  <si>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</si>
  <si>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</si>
  <si>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</si>
  <si>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</si>
  <si>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</si>
  <si>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</si>
  <si>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</si>
  <si>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</si>
  <si>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</si>
  <si>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</si>
  <si>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</si>
  <si>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</si>
  <si>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</si>
  <si>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</si>
  <si>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</si>
  <si>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</si>
  <si>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</si>
  <si>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</si>
  <si>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</si>
  <si>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</si>
  <si>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</si>
  <si>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</si>
  <si>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</si>
  <si>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</si>
  <si>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</si>
  <si>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</si>
  <si>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</si>
  <si>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</si>
  <si>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</si>
  <si>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</si>
  <si>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</si>
  <si>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</si>
  <si>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</si>
  <si>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</si>
  <si>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</si>
  <si>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</si>
  <si>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</si>
  <si>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</si>
  <si>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</si>
  <si>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</si>
  <si>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</si>
  <si>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</si>
  <si>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</si>
  <si>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</si>
  <si>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</si>
  <si>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</si>
  <si>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</si>
  <si>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</si>
  <si>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</si>
  <si>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</si>
  <si>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</si>
  <si>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</si>
  <si>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</si>
  <si>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</si>
  <si>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</si>
  <si>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</si>
  <si>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</si>
  <si>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</si>
  <si>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</si>
  <si>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</si>
  <si>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</si>
  <si>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</si>
  <si>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</si>
  <si>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</si>
  <si>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</si>
  <si>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</si>
  <si>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</si>
  <si>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</si>
  <si>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</si>
  <si>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</si>
  <si>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</si>
  <si>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</si>
  <si>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</si>
  <si>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</si>
  <si>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</si>
  <si>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</si>
  <si>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</si>
  <si>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</si>
  <si>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</si>
  <si>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</si>
  <si>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</si>
  <si>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</si>
  <si>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</si>
  <si>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</si>
  <si>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</si>
  <si>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</si>
  <si>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</si>
  <si>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</si>
  <si>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</si>
  <si>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</si>
  <si>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</si>
  <si>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</si>
  <si>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</si>
  <si>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</si>
  <si>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</si>
  <si>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</si>
  <si>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</si>
  <si>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</si>
  <si>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</si>
  <si>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</si>
  <si>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</si>
  <si>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</si>
  <si>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</si>
  <si>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</si>
  <si>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</si>
  <si>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</si>
  <si>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</si>
  <si>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</si>
  <si>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</si>
  <si>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</si>
  <si>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</si>
  <si>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</si>
  <si>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</si>
  <si>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</si>
  <si>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</si>
  <si>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</si>
  <si>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</si>
  <si>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</si>
  <si>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</si>
  <si>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</si>
  <si>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</si>
  <si>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</si>
  <si>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</si>
  <si>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</si>
  <si>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</si>
  <si>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</si>
  <si>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</si>
  <si>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</si>
  <si>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</si>
  <si>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</si>
  <si>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</si>
  <si>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</si>
  <si>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</si>
  <si>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</si>
  <si>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</si>
  <si>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</si>
  <si>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</si>
  <si>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</si>
  <si>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</si>
  <si>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</si>
  <si>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</si>
  <si>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</si>
  <si>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</si>
  <si>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</si>
  <si>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</si>
  <si>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</si>
  <si>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</si>
  <si>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</si>
  <si>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</si>
  <si>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</si>
  <si>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</si>
  <si>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</si>
  <si>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</si>
  <si>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</si>
  <si>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</si>
  <si>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</si>
  <si>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</si>
  <si>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</si>
  <si>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</si>
  <si>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</si>
  <si>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</si>
  <si>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</si>
  <si>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</si>
  <si>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</si>
  <si>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</si>
  <si>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</si>
  <si>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</si>
  <si>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</si>
  <si>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</si>
  <si>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</si>
  <si>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</si>
  <si>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</si>
  <si>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</si>
  <si>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</si>
  <si>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</si>
  <si>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</si>
  <si>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</si>
  <si>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</si>
  <si>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</si>
  <si>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</si>
  <si>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</si>
  <si>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</si>
  <si>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</si>
  <si>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</si>
  <si>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</si>
  <si>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</si>
  <si>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</si>
  <si>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</si>
  <si>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</si>
  <si>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</si>
  <si>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</si>
  <si>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</si>
  <si>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</si>
  <si>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</si>
  <si>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</si>
  <si>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</si>
  <si>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</si>
  <si>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</si>
  <si>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</si>
  <si>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</si>
  <si>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</si>
  <si>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</si>
  <si>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</si>
  <si>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</si>
  <si>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</si>
  <si>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</si>
  <si>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</si>
  <si>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</si>
  <si>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</si>
  <si>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</si>
  <si>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</si>
  <si>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</si>
  <si>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</si>
  <si>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</si>
  <si>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</si>
  <si>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</si>
  <si>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</si>
  <si>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</si>
  <si>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</si>
  <si>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</si>
  <si>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</si>
  <si>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</si>
  <si>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</si>
  <si>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</si>
  <si>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</si>
  <si>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</si>
  <si>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</si>
  <si>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</si>
  <si>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</si>
  <si>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</si>
  <si>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</si>
  <si>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</si>
  <si>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</si>
  <si>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</si>
  <si>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</si>
  <si>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</si>
  <si>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</si>
  <si>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</si>
  <si>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</si>
  <si>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</si>
  <si>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</si>
  <si>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</si>
  <si>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</si>
  <si>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</si>
  <si>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</si>
  <si>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</si>
  <si>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</si>
  <si>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</si>
  <si>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</si>
  <si>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</si>
  <si>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</si>
  <si>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</si>
  <si>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</si>
  <si>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</si>
  <si>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</si>
  <si>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</si>
  <si>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</si>
  <si>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</si>
  <si>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</si>
  <si>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</si>
  <si>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</si>
  <si>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</si>
  <si>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</si>
  <si>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</si>
  <si>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</si>
  <si>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</si>
  <si>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</si>
  <si>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</si>
  <si>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</si>
  <si>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</si>
  <si>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</si>
  <si>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</si>
  <si>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</si>
  <si>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</si>
  <si>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</si>
  <si>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</si>
  <si>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</si>
  <si>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</si>
  <si>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</si>
  <si>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</si>
  <si>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</si>
  <si>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</si>
  <si>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</si>
  <si>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</si>
  <si>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</si>
  <si>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</si>
  <si>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</si>
  <si>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</si>
  <si>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</si>
  <si>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</si>
  <si>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</si>
  <si>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</si>
  <si>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</si>
  <si>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</si>
  <si>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</si>
  <si>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</si>
  <si>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</si>
  <si>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</si>
  <si>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</si>
  <si>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</si>
  <si>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</si>
  <si>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</si>
  <si>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</si>
  <si>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</si>
  <si>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</si>
  <si>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</si>
  <si>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</si>
  <si>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</si>
  <si>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</si>
  <si>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</si>
  <si>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</si>
  <si>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</si>
  <si>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</si>
  <si>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</si>
  <si>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</si>
  <si>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</si>
  <si>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</si>
  <si>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</si>
  <si>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</si>
  <si>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</si>
  <si>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</si>
  <si>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</si>
  <si>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</si>
  <si>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</si>
  <si>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</si>
  <si>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</si>
  <si>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</si>
  <si>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</si>
  <si>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</si>
  <si>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</si>
  <si>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</si>
  <si>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</si>
  <si>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</si>
  <si>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</si>
  <si>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</si>
  <si>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</si>
  <si>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</si>
  <si>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</si>
  <si>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</si>
  <si>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</si>
  <si>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</si>
  <si>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</si>
  <si>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</si>
  <si>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</si>
  <si>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</si>
  <si>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</si>
  <si>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</si>
  <si>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</si>
  <si>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</si>
  <si>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</si>
  <si>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</si>
  <si>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</si>
  <si>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</si>
  <si>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</si>
  <si>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</si>
  <si>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</si>
  <si>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</si>
  <si>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</si>
  <si>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</si>
  <si>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</si>
  <si>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</si>
  <si>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</si>
  <si>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</si>
  <si>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</si>
  <si>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</si>
  <si>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</si>
  <si>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</si>
  <si>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</si>
  <si>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</si>
  <si>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</si>
  <si>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</si>
  <si>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</si>
  <si>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</si>
  <si>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</si>
  <si>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</si>
  <si>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</si>
  <si>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</si>
  <si>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</si>
  <si>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</si>
  <si>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</si>
  <si>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</si>
  <si>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</si>
  <si>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</si>
  <si>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</si>
  <si>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</si>
  <si>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</si>
  <si>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</si>
  <si>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</si>
  <si>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</si>
  <si>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</si>
  <si>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</si>
  <si>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</si>
  <si>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</si>
  <si>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</si>
  <si>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</si>
  <si>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</si>
  <si>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</si>
  <si>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</si>
  <si>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</si>
  <si>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</si>
  <si>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</si>
  <si>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</si>
  <si>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</si>
  <si>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</si>
  <si>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</si>
  <si>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</si>
  <si>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</si>
  <si>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</si>
  <si>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</si>
  <si>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</si>
  <si>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</si>
  <si>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</si>
  <si>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</si>
  <si>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</si>
  <si>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</si>
  <si>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</si>
  <si>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</si>
  <si>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</si>
  <si>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</si>
  <si>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</si>
  <si>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</si>
  <si>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</si>
  <si>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</si>
  <si>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</si>
  <si>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</si>
  <si>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</si>
  <si>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</si>
  <si>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</si>
  <si>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</si>
  <si>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</si>
  <si>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</si>
  <si>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</si>
  <si>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</si>
  <si>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</si>
  <si>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</si>
  <si>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</si>
  <si>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</si>
  <si>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</si>
  <si>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</si>
  <si>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</si>
  <si>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</si>
  <si>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</si>
  <si>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</si>
  <si>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</si>
  <si>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</si>
  <si>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</si>
  <si>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</si>
  <si>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</si>
  <si>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</si>
  <si>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</si>
  <si>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</si>
  <si>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</si>
  <si>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</si>
  <si>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</si>
  <si>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</si>
  <si>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</si>
  <si>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</si>
  <si>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</si>
  <si>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</si>
  <si>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</si>
  <si>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</si>
  <si>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</si>
  <si>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</si>
  <si>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</si>
  <si>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</si>
  <si>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</si>
  <si>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</si>
  <si>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</si>
  <si>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</si>
  <si>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</si>
  <si>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</si>
  <si>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</si>
  <si>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</si>
  <si>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</si>
  <si>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</si>
  <si>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</si>
  <si>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</si>
  <si>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</si>
  <si>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</si>
  <si>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</si>
  <si>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</si>
  <si>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</si>
  <si>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</si>
  <si>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</si>
  <si>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</si>
  <si>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</si>
  <si>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</si>
  <si>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</si>
  <si>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</si>
  <si>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</si>
  <si>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</si>
  <si>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</si>
  <si>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</si>
  <si>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</si>
  <si>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</si>
  <si>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</si>
  <si>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</si>
  <si>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</si>
  <si>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</si>
  <si>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</si>
  <si>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</si>
  <si>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</si>
  <si>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</si>
  <si>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</si>
  <si>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</si>
  <si>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</si>
  <si>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</si>
  <si>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</si>
  <si>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</si>
  <si>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</si>
  <si>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</si>
  <si>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</si>
  <si>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</si>
  <si>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</si>
  <si>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</si>
  <si>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</si>
  <si>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</si>
  <si>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</si>
  <si>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</si>
  <si>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</si>
  <si>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</si>
  <si>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</si>
  <si>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</si>
  <si>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</si>
  <si>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</si>
  <si>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</si>
  <si>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</si>
  <si>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</si>
  <si>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</si>
  <si>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</si>
  <si>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</si>
  <si>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</si>
  <si>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</si>
  <si>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</si>
  <si>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</si>
  <si>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</si>
  <si>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</si>
  <si>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</si>
  <si>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</si>
  <si>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</si>
  <si>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</si>
  <si>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</si>
  <si>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</si>
  <si>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</si>
  <si>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</si>
  <si>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</si>
  <si>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</si>
  <si>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</si>
  <si>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</si>
  <si>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</si>
  <si>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</si>
  <si>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</si>
  <si>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</si>
  <si>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</si>
  <si>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</si>
  <si>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</si>
  <si>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</si>
  <si>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</si>
  <si>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</si>
  <si>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</si>
  <si>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</si>
  <si>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</si>
  <si>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</si>
  <si>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</si>
  <si>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</si>
  <si>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</si>
  <si>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</si>
  <si>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</si>
  <si>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</si>
  <si>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</si>
  <si>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</si>
  <si>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</si>
  <si>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</si>
  <si>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</si>
  <si>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</si>
  <si>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</si>
  <si>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</si>
  <si>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</si>
  <si>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</si>
  <si>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</si>
  <si>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</si>
  <si>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</si>
  <si>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</si>
  <si>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</si>
  <si>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</si>
  <si>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</si>
  <si>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</si>
  <si>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</si>
  <si>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</si>
  <si>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</si>
  <si>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</si>
  <si>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</si>
  <si>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</si>
  <si>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</si>
  <si>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</si>
  <si>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</si>
  <si>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</si>
  <si>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</si>
  <si>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</si>
  <si>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</si>
  <si>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</si>
  <si>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</si>
  <si>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</si>
  <si>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</si>
  <si>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</si>
  <si>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</si>
  <si>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</si>
  <si>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</si>
  <si>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</si>
  <si>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</si>
  <si>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</si>
  <si>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</si>
  <si>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</si>
  <si>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</si>
  <si>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</si>
  <si>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</si>
  <si>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</si>
  <si>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</si>
  <si>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</si>
  <si>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</si>
  <si>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</si>
  <si>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</si>
  <si>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</si>
  <si>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</si>
  <si>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</si>
  <si>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</si>
  <si>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</si>
  <si>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</si>
  <si>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</si>
  <si>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</si>
  <si>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</si>
  <si>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</si>
  <si>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</si>
  <si>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</si>
  <si>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</si>
  <si>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</si>
  <si>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</si>
  <si>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</si>
  <si>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</si>
  <si>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</si>
  <si>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</si>
  <si>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</si>
  <si>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</si>
  <si>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</si>
  <si>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</si>
  <si>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</si>
  <si>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</si>
  <si>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</si>
  <si>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</si>
  <si>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</si>
  <si>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</si>
  <si>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</si>
  <si>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</si>
  <si>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</si>
  <si>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</si>
  <si>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</si>
  <si>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</si>
  <si>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</si>
  <si>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</si>
  <si>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</si>
  <si>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</si>
  <si>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</si>
  <si>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</si>
  <si>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</si>
  <si>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</si>
  <si>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</si>
  <si>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</si>
  <si>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</si>
  <si>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</si>
  <si>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</si>
  <si>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</si>
  <si>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</si>
  <si>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</si>
  <si>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</si>
  <si>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</si>
  <si>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</si>
  <si>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</si>
  <si>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</si>
  <si>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</si>
  <si>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</si>
  <si>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</si>
  <si>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</si>
  <si>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</si>
  <si>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</si>
  <si>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</si>
  <si>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</si>
  <si>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</si>
  <si>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</si>
  <si>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</si>
  <si>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</si>
  <si>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</si>
  <si>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</si>
  <si>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</si>
  <si>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</si>
  <si>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</si>
  <si>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</si>
  <si>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</si>
  <si>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</si>
  <si>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</si>
  <si>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</si>
  <si>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</si>
  <si>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</si>
  <si>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</si>
  <si>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</si>
  <si>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</si>
  <si>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</si>
  <si>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</si>
  <si>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</si>
  <si>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</si>
  <si>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</si>
  <si>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</si>
  <si>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</si>
  <si>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</si>
  <si>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</si>
  <si>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</si>
  <si>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</si>
  <si>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</si>
  <si>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</si>
  <si>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</si>
  <si>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</si>
  <si>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</si>
  <si>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</si>
  <si>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</si>
  <si>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</si>
  <si>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</si>
  <si>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</si>
  <si>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</si>
  <si>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</si>
  <si>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</si>
  <si>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</si>
  <si>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</si>
  <si>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</si>
  <si>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</si>
  <si>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</si>
  <si>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</si>
  <si>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</si>
  <si>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</si>
  <si>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</si>
  <si>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</si>
  <si>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</si>
  <si>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</si>
  <si>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</si>
  <si>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</si>
  <si>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</si>
  <si>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</si>
  <si>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</si>
  <si>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</si>
  <si>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</si>
  <si>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</si>
  <si>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</si>
  <si>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</si>
  <si>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</si>
  <si>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</si>
  <si>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</si>
  <si>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</si>
  <si>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</si>
  <si>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</si>
  <si>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</si>
  <si>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</si>
  <si>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</si>
  <si>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</si>
  <si>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</si>
  <si>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</si>
  <si>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</si>
  <si>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</si>
  <si>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</si>
  <si>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</si>
  <si>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</si>
  <si>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</si>
  <si>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</si>
  <si>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</si>
  <si>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</si>
  <si>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</si>
  <si>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</si>
  <si>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</si>
  <si>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</si>
  <si>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</si>
  <si>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</si>
  <si>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</si>
  <si>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</si>
  <si>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</si>
  <si>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</si>
  <si>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</si>
  <si>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</si>
  <si>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</si>
  <si>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</si>
  <si>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</si>
  <si>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</si>
  <si>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</si>
  <si>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</si>
  <si>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</si>
  <si>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</si>
  <si>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</si>
  <si>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</si>
  <si>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</si>
  <si>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</si>
  <si>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</si>
  <si>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</si>
  <si>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</si>
  <si>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</si>
  <si>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</si>
  <si>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</si>
  <si>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</si>
  <si>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</si>
  <si>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</si>
  <si>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</si>
  <si>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</si>
  <si>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</si>
  <si>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</si>
  <si>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</si>
  <si>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</si>
  <si>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</si>
  <si>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</si>
  <si>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</si>
  <si>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</si>
  <si>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</si>
  <si>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</si>
  <si>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</si>
  <si>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</si>
  <si>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</si>
  <si>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</si>
  <si>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</si>
  <si>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</si>
  <si>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</si>
  <si>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</si>
  <si>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</si>
  <si>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</si>
  <si>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</si>
  <si>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</si>
  <si>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</si>
  <si>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</si>
  <si>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</si>
  <si>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</si>
  <si>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</si>
  <si>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</si>
  <si>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</si>
  <si>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</si>
  <si>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</si>
  <si>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</si>
  <si>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</si>
  <si>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</si>
  <si>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</si>
  <si>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</si>
  <si>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</si>
  <si>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</si>
  <si>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</si>
  <si>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</si>
  <si>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</si>
  <si>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</si>
  <si>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</si>
  <si>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</si>
  <si>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</si>
  <si>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</si>
  <si>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</si>
  <si>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</si>
  <si>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</si>
  <si>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</si>
  <si>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</si>
  <si>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</si>
  <si>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</si>
  <si>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</si>
  <si>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</si>
  <si>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</si>
  <si>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</si>
  <si>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</si>
  <si>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</si>
  <si>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</si>
  <si>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</si>
  <si>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</si>
  <si>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</si>
  <si>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</si>
  <si>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</si>
  <si>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</si>
  <si>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</si>
  <si>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</si>
  <si>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</si>
  <si>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</si>
  <si>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</si>
  <si>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</si>
  <si>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</si>
  <si>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</si>
  <si>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</si>
  <si>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</si>
  <si>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</si>
  <si>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</si>
  <si>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</si>
  <si>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</si>
  <si>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</si>
  <si>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</si>
  <si>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</si>
  <si>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</si>
  <si>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</si>
  <si>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</si>
  <si>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</si>
  <si>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</si>
  <si>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</si>
  <si>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</si>
  <si>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</si>
  <si>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</si>
  <si>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</si>
  <si>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</si>
  <si>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</si>
  <si>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</si>
  <si>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</si>
  <si>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</si>
  <si>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</si>
  <si>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</si>
  <si>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</si>
  <si>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</si>
  <si>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</si>
  <si>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</si>
  <si>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</si>
  <si>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</si>
  <si>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</si>
  <si>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</si>
  <si>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</si>
  <si>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</si>
  <si>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</si>
  <si>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</si>
  <si>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</si>
  <si>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</si>
  <si>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</si>
  <si>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</si>
  <si>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</si>
  <si>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</si>
  <si>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</si>
  <si>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</si>
  <si>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</si>
  <si>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</si>
  <si>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</si>
  <si>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</si>
  <si>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</si>
  <si>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</si>
  <si>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</si>
  <si>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</si>
  <si>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</si>
  <si>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</si>
  <si>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</si>
  <si>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</si>
  <si>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</si>
  <si>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</si>
  <si>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</si>
  <si>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</si>
  <si>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</si>
  <si>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</si>
  <si>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</si>
  <si>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</si>
  <si>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</si>
  <si>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</si>
  <si>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</si>
  <si>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</si>
  <si>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</si>
  <si>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</si>
  <si>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</si>
  <si>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</si>
  <si>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</si>
  <si>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</si>
  <si>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</si>
  <si>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</si>
  <si>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</si>
  <si>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</si>
  <si>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</si>
  <si>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</si>
  <si>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</si>
  <si>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</si>
  <si>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</si>
  <si>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</si>
  <si>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</si>
  <si>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</si>
  <si>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</si>
  <si>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</si>
  <si>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</si>
  <si>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</si>
  <si>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</si>
  <si>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</si>
  <si>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</si>
  <si>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</si>
  <si>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</si>
  <si>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</si>
  <si>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</si>
  <si>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</si>
  <si>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</si>
  <si>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</si>
  <si>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</si>
  <si>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</si>
  <si>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</si>
  <si>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</si>
  <si>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</si>
  <si>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</si>
  <si>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</si>
  <si>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</si>
  <si>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</si>
  <si>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</si>
  <si>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</si>
  <si>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</si>
  <si>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</si>
  <si>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</si>
  <si>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</si>
  <si>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</si>
  <si>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</si>
  <si>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</si>
  <si>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</si>
  <si>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</si>
  <si>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</si>
  <si>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</si>
  <si>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</si>
  <si>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</si>
  <si>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</si>
  <si>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</si>
  <si>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</si>
  <si>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</si>
  <si>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</si>
  <si>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</si>
  <si>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</si>
  <si>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</si>
  <si>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</si>
  <si>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</si>
  <si>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</si>
  <si>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</si>
  <si>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</si>
  <si>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</si>
  <si>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</si>
  <si>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</si>
  <si>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</si>
  <si>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</si>
  <si>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</si>
  <si>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</si>
  <si>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</si>
  <si>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</si>
  <si>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</si>
  <si>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</si>
  <si>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</si>
  <si>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</si>
  <si>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</si>
  <si>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</si>
  <si>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</si>
  <si>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</si>
  <si>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</si>
  <si>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</si>
  <si>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</si>
  <si>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</si>
  <si>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</si>
  <si>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</si>
  <si>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</si>
  <si>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</si>
  <si>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</si>
  <si>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</si>
  <si>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</si>
  <si>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</si>
  <si>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</si>
  <si>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</si>
  <si>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</si>
  <si>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</si>
  <si>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</si>
  <si>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</si>
  <si>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</si>
  <si>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</si>
  <si>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</si>
  <si>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</si>
  <si>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</si>
  <si>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</si>
  <si>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</si>
  <si>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</si>
  <si>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</si>
  <si>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</si>
  <si>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</si>
  <si>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</si>
  <si>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</si>
  <si>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</si>
  <si>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</si>
  <si>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</si>
  <si>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</si>
  <si>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</si>
  <si>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</si>
  <si>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</si>
  <si>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</si>
  <si>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</si>
  <si>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</si>
  <si>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</si>
  <si>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</si>
  <si>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</si>
  <si>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</si>
  <si>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</si>
  <si>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</si>
  <si>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</si>
  <si>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</si>
  <si>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</si>
  <si>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</si>
  <si>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</si>
  <si>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</si>
  <si>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</si>
  <si>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</si>
  <si>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</si>
  <si>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</si>
  <si>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</si>
  <si>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</si>
  <si>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</si>
  <si>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</si>
  <si>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</si>
  <si>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</si>
  <si>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</si>
  <si>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</si>
  <si>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</si>
  <si>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</si>
  <si>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</si>
  <si>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</si>
  <si>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</si>
  <si>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</si>
  <si>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</si>
  <si>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</si>
  <si>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</si>
  <si>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</si>
  <si>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</si>
  <si>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</si>
  <si>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</si>
  <si>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</si>
  <si>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</si>
  <si>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</si>
  <si>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</si>
  <si>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</si>
  <si>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</si>
  <si>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</si>
  <si>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</si>
  <si>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</si>
  <si>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</si>
  <si>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</si>
  <si>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</si>
  <si>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</si>
  <si>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</si>
  <si>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</si>
  <si>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</si>
  <si>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</si>
  <si>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</si>
  <si>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</si>
  <si>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</si>
  <si>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</si>
  <si>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</si>
  <si>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</si>
  <si>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</si>
  <si>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</si>
  <si>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</si>
  <si>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</si>
  <si>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</si>
  <si>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</si>
  <si>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</si>
  <si>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</si>
  <si>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</si>
  <si>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</si>
  <si>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</si>
  <si>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</si>
  <si>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</si>
  <si>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</si>
  <si>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</si>
  <si>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</si>
  <si>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</si>
  <si>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</si>
  <si>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</si>
  <si>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</si>
  <si>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</si>
  <si>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</si>
  <si>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</si>
  <si>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</si>
  <si>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</si>
  <si>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</si>
  <si>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</si>
  <si>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</si>
  <si>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</si>
  <si>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</si>
  <si>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</si>
  <si>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</si>
  <si>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</si>
  <si>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</si>
  <si>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</si>
  <si>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</si>
  <si>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</si>
  <si>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</si>
  <si>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</si>
  <si>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</si>
  <si>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</si>
  <si>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</si>
  <si>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</si>
  <si>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</si>
  <si>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</si>
  <si>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</si>
  <si>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</si>
  <si>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</si>
  <si>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</si>
  <si>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</si>
  <si>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</si>
  <si>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</si>
  <si>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</si>
  <si>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</si>
  <si>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</si>
  <si>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</si>
  <si>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</si>
  <si>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</si>
  <si>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</si>
  <si>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</si>
  <si>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</si>
  <si>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</si>
  <si>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</si>
  <si>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</si>
  <si>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</si>
  <si>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</si>
  <si>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</si>
  <si>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</si>
  <si>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</si>
  <si>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</si>
  <si>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</si>
  <si>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</si>
  <si>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</si>
  <si>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</si>
  <si>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</si>
  <si>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</si>
  <si>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</si>
  <si>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</si>
  <si>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</si>
  <si>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</si>
  <si>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</si>
  <si>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</si>
  <si>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</si>
  <si>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</si>
  <si>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</si>
  <si>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</si>
  <si>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</si>
  <si>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</si>
  <si>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</si>
  <si>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</si>
  <si>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</si>
  <si>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</si>
  <si>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</si>
  <si>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</si>
  <si>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</si>
  <si>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</si>
  <si>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</si>
  <si>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</si>
  <si>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</si>
  <si>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</si>
  <si>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</si>
  <si>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</si>
  <si>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</si>
  <si>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</si>
  <si>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</si>
  <si>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</si>
  <si>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</si>
  <si>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</si>
  <si>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</si>
  <si>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</si>
  <si>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</si>
  <si>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</si>
  <si>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</si>
  <si>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</si>
  <si>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</si>
  <si>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</si>
  <si>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</si>
  <si>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</si>
  <si>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</si>
  <si>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</si>
  <si>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</si>
  <si>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</si>
  <si>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</si>
  <si>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</si>
  <si>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</si>
  <si>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</si>
  <si>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</si>
  <si>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</si>
  <si>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</si>
  <si>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</si>
  <si>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</si>
  <si>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</si>
  <si>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</si>
  <si>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</si>
  <si>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</si>
  <si>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</si>
  <si>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</si>
  <si>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</si>
  <si>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</si>
  <si>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</si>
  <si>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</si>
  <si>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</si>
  <si>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</si>
  <si>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</si>
  <si>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</si>
  <si>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</si>
  <si>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</si>
  <si>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</si>
  <si>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</si>
  <si>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</si>
  <si>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</si>
  <si>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</si>
  <si>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</si>
  <si>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</si>
  <si>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</si>
  <si>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</si>
  <si>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</si>
  <si>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</si>
  <si>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</si>
  <si>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</si>
  <si>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</si>
  <si>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</si>
  <si>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</si>
  <si>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</si>
  <si>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</si>
  <si>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</si>
  <si>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</si>
  <si>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</si>
  <si>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</si>
  <si>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</si>
  <si>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</si>
  <si>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</si>
  <si>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</si>
  <si>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</si>
  <si>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</si>
  <si>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</si>
  <si>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</si>
  <si>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</si>
  <si>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</si>
  <si>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</si>
  <si>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</si>
  <si>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</si>
  <si>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</si>
  <si>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</si>
  <si>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</si>
  <si>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</si>
  <si>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</si>
  <si>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</si>
  <si>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</si>
  <si>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</si>
  <si>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</si>
  <si>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</si>
  <si>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</si>
  <si>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</si>
  <si>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</si>
  <si>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</si>
  <si>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</si>
  <si>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</si>
  <si>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</si>
  <si>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</si>
  <si>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</si>
  <si>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</si>
  <si>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</si>
  <si>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</si>
  <si>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</si>
  <si>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</si>
  <si>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</si>
  <si>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</si>
  <si>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</si>
  <si>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</si>
  <si>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</si>
  <si>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</si>
  <si>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</si>
  <si>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</si>
  <si>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</si>
  <si>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</si>
  <si>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</si>
  <si>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</si>
  <si>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</si>
  <si>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</si>
  <si>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</si>
  <si>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</si>
  <si>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</si>
  <si>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</si>
  <si>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</si>
  <si>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</si>
  <si>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</si>
  <si>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</si>
  <si>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</si>
  <si>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</si>
  <si>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</si>
  <si>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</si>
  <si>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</si>
  <si>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</si>
  <si>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</si>
  <si>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</si>
  <si>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</si>
  <si>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</si>
  <si>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</si>
  <si>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</si>
  <si>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</si>
  <si>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</si>
  <si>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</si>
  <si>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</si>
  <si>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</si>
  <si>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</si>
  <si>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</si>
  <si>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</si>
  <si>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</si>
  <si>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</si>
  <si>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</si>
  <si>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</si>
  <si>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</si>
  <si>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</si>
  <si>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</si>
  <si>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</si>
  <si>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</si>
  <si>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</si>
  <si>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</si>
  <si>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</si>
  <si>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</si>
  <si>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</si>
  <si>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</si>
  <si>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</si>
  <si>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</si>
  <si>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</si>
  <si>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</si>
  <si>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</si>
  <si>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</si>
  <si>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</si>
  <si>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</si>
  <si>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</si>
  <si>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</si>
  <si>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</si>
  <si>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</si>
  <si>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</si>
  <si>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</si>
  <si>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</si>
  <si>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</si>
  <si>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</si>
  <si>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</si>
  <si>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</si>
  <si>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</si>
  <si>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</si>
  <si>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</si>
  <si>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</si>
  <si>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</si>
  <si>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</si>
  <si>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</si>
  <si>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</si>
  <si>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</si>
  <si>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</si>
  <si>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</si>
  <si>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</si>
  <si>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</si>
  <si>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</si>
  <si>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</si>
  <si>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</si>
  <si>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</si>
  <si>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</si>
  <si>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</si>
  <si>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</si>
  <si>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</si>
  <si>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</si>
  <si>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</si>
  <si>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</si>
  <si>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</si>
  <si>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</si>
  <si>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</si>
  <si>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</si>
  <si>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</si>
  <si>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</si>
  <si>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</si>
  <si>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</si>
  <si>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</si>
  <si>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</si>
  <si>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</si>
  <si>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</si>
  <si>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</si>
  <si>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</si>
  <si>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</si>
  <si>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</si>
  <si>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</si>
  <si>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</si>
  <si>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</si>
  <si>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</si>
  <si>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</si>
  <si>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</si>
  <si>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</si>
  <si>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</si>
  <si>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</si>
  <si>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</si>
  <si>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</si>
  <si>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</si>
  <si>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</si>
  <si>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</si>
  <si>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</si>
  <si>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</si>
  <si>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</si>
  <si>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</si>
  <si>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</si>
  <si>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</si>
  <si>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</si>
  <si>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</si>
  <si>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</si>
  <si>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</si>
  <si>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</si>
  <si>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</si>
  <si>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</si>
  <si>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</si>
  <si>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</si>
  <si>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</si>
  <si>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</si>
  <si>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</si>
  <si>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</si>
  <si>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</si>
  <si>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</si>
  <si>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</si>
  <si>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</si>
  <si>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</si>
  <si>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</si>
  <si>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</si>
  <si>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</si>
  <si>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</si>
  <si>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</si>
  <si>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</si>
  <si>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</si>
  <si>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</si>
  <si>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</si>
  <si>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</si>
  <si>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</si>
  <si>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</si>
  <si>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</si>
  <si>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</si>
  <si>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</si>
  <si>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</si>
  <si>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</si>
  <si>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</si>
  <si>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</si>
  <si>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</si>
  <si>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</si>
  <si>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</si>
  <si>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</si>
  <si>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</si>
  <si>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</si>
  <si>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</si>
  <si>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</si>
  <si>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</si>
  <si>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</si>
  <si>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</si>
  <si>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</si>
  <si>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</si>
  <si>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</si>
  <si>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</si>
  <si>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</si>
  <si>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</si>
  <si>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</si>
  <si>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</si>
  <si>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</si>
  <si>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</si>
  <si>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</si>
  <si>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</si>
  <si>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</si>
  <si>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</si>
  <si>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</si>
  <si>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</si>
  <si>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</si>
  <si>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</si>
  <si>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</si>
  <si>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</si>
  <si>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</si>
  <si>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</si>
  <si>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</si>
  <si>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</si>
  <si>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</si>
  <si>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</si>
  <si>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</si>
  <si>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</si>
  <si>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</si>
  <si>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</si>
  <si>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</si>
  <si>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</si>
  <si>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</si>
  <si>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</si>
  <si>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</si>
  <si>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</si>
  <si>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</si>
  <si>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</si>
  <si>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</si>
  <si>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</si>
  <si>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</si>
  <si>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</si>
  <si>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</si>
  <si>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</si>
  <si>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</si>
  <si>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</si>
  <si>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</si>
  <si>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</si>
  <si>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</si>
  <si>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</si>
  <si>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</si>
  <si>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</si>
  <si>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</si>
  <si>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</si>
  <si>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</si>
  <si>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</si>
  <si>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</si>
  <si>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</si>
  <si>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</si>
  <si>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</si>
  <si>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</si>
  <si>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</si>
  <si>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</si>
  <si>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</si>
  <si>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</si>
  <si>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</si>
  <si>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</si>
  <si>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</si>
  <si>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</si>
  <si>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</si>
  <si>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</si>
  <si>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</si>
  <si>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</si>
  <si>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</si>
  <si>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</si>
  <si>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</si>
  <si>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</si>
  <si>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</si>
  <si>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</si>
  <si>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</si>
  <si>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</si>
  <si>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</si>
  <si>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</si>
  <si>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</si>
  <si>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</si>
  <si>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</si>
  <si>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</si>
  <si>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</si>
  <si>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</si>
  <si>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</si>
  <si>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</si>
  <si>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</si>
  <si>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</si>
  <si>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</si>
  <si>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</si>
  <si>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</si>
  <si>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</si>
  <si>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</si>
  <si>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</si>
  <si>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</si>
  <si>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</si>
  <si>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</si>
  <si>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</si>
  <si>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</si>
  <si>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</si>
  <si>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</si>
  <si>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</si>
  <si>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</si>
  <si>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</si>
  <si>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</si>
  <si>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</si>
  <si>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</si>
  <si>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</si>
  <si>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</si>
  <si>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</si>
  <si>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</si>
  <si>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</si>
  <si>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</si>
  <si>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</si>
  <si>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</si>
  <si>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</si>
  <si>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</si>
  <si>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</si>
  <si>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</si>
  <si>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</si>
  <si>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</si>
  <si>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</si>
  <si>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</si>
  <si>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</si>
  <si>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</si>
  <si>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</si>
  <si>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</si>
  <si>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</si>
  <si>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</si>
  <si>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</si>
  <si>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</si>
  <si>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</si>
  <si>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</si>
  <si>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</si>
  <si>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</si>
  <si>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</si>
  <si>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</si>
  <si>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</si>
  <si>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</si>
  <si>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</si>
  <si>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</si>
  <si>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</si>
  <si>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</si>
  <si>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</si>
  <si>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</si>
  <si>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</si>
  <si>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</si>
  <si>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</si>
  <si>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</si>
  <si>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</si>
  <si>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</si>
  <si>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</si>
  <si>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</si>
  <si>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</si>
  <si>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</si>
  <si>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</si>
  <si>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</si>
  <si>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</si>
  <si>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</si>
  <si>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</si>
  <si>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</si>
  <si>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</si>
  <si>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</si>
  <si>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</si>
  <si>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</si>
  <si>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</si>
  <si>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</si>
  <si>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</si>
  <si>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</si>
  <si>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</si>
  <si>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</si>
  <si>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</si>
  <si>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</si>
  <si>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</si>
  <si>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</si>
  <si>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</si>
  <si>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</si>
  <si>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</si>
  <si>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</si>
  <si>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</si>
  <si>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</si>
  <si>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</si>
  <si>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</si>
  <si>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</si>
  <si>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</si>
  <si>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</si>
  <si>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</si>
  <si>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</si>
  <si>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</si>
  <si>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</si>
  <si>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</si>
  <si>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</si>
  <si>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</si>
  <si>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</si>
  <si>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</si>
  <si>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</si>
  <si>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</si>
  <si>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</si>
  <si>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</si>
  <si>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</si>
  <si>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</si>
  <si>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</si>
  <si>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</si>
  <si>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</si>
  <si>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</si>
  <si>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</si>
  <si>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</si>
  <si>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</si>
  <si>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</si>
  <si>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</si>
  <si>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</si>
  <si>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</si>
  <si>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</si>
  <si>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</si>
  <si>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</si>
  <si>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</si>
  <si>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</si>
  <si>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</si>
  <si>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</si>
  <si>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</si>
  <si>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</si>
  <si>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</si>
  <si>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</si>
  <si>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</si>
  <si>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</si>
  <si>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</si>
  <si>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</si>
  <si>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</si>
  <si>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</si>
  <si>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</si>
  <si>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</si>
  <si>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</si>
  <si>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</si>
  <si>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</si>
  <si>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</si>
  <si>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</si>
  <si>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</si>
  <si>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</si>
  <si>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</si>
  <si>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</si>
  <si>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</si>
  <si>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</si>
  <si>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</si>
  <si>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</si>
  <si>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</si>
  <si>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</si>
  <si>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</si>
  <si>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</si>
  <si>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</si>
  <si>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</si>
  <si>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</si>
  <si>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</si>
  <si>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</si>
  <si>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</si>
  <si>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</si>
  <si>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</si>
  <si>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</si>
  <si>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</si>
  <si>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</si>
  <si>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</si>
  <si>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</si>
  <si>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</si>
  <si>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</si>
  <si>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</si>
  <si>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</si>
  <si>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</si>
  <si>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</si>
  <si>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</si>
  <si>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</si>
  <si>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</si>
  <si>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</si>
  <si>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</si>
  <si>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</si>
  <si>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</si>
  <si>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</si>
  <si>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</si>
  <si>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</si>
  <si>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</si>
  <si>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</si>
  <si>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</si>
  <si>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</si>
  <si>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</si>
  <si>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</si>
  <si>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</si>
  <si>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</si>
  <si>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</si>
  <si>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</si>
  <si>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</si>
  <si>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</si>
  <si>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</si>
  <si>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</si>
  <si>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</si>
  <si>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</si>
  <si>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</si>
  <si>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</si>
  <si>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</si>
  <si>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</si>
  <si>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</si>
  <si>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</si>
  <si>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</si>
  <si>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</si>
  <si>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</si>
  <si>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</si>
  <si>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</si>
  <si>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</si>
  <si>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</si>
  <si>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</si>
  <si>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</si>
  <si>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</si>
  <si>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</si>
  <si>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</si>
  <si>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</si>
  <si>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</si>
  <si>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</si>
  <si>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</si>
  <si>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</si>
  <si>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</si>
  <si>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</si>
  <si>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</si>
  <si>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</si>
  <si>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</si>
  <si>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</si>
  <si>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</si>
  <si>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</si>
  <si>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</si>
  <si>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</si>
  <si>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</si>
  <si>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</si>
  <si>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</si>
  <si>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</si>
  <si>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</si>
  <si>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</si>
  <si>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</si>
  <si>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</si>
  <si>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</si>
  <si>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</si>
  <si>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</si>
  <si>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</si>
  <si>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</si>
  <si>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</si>
  <si>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</si>
  <si>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</si>
  <si>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</si>
  <si>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</si>
  <si>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</si>
  <si>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</si>
  <si>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</si>
  <si>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</si>
  <si>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</si>
  <si>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</si>
  <si>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</si>
  <si>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</si>
  <si>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</si>
  <si>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</si>
  <si>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</si>
  <si>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</si>
  <si>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</si>
  <si>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</si>
  <si>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</si>
  <si>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</si>
  <si>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</si>
  <si>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</si>
  <si>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</si>
  <si>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</si>
  <si>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</si>
  <si>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</si>
  <si>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</si>
  <si>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</si>
  <si>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</si>
  <si>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</si>
  <si>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</si>
  <si>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</si>
  <si>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</si>
  <si>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</si>
  <si>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</si>
  <si>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</si>
  <si>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</si>
  <si>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</si>
  <si>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</si>
  <si>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</si>
  <si>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</si>
  <si>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</si>
  <si>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</si>
  <si>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</si>
  <si>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</si>
  <si>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</si>
  <si>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</si>
  <si>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</si>
  <si>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</si>
  <si>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</si>
  <si>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</si>
  <si>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</si>
  <si>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</si>
  <si>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</si>
  <si>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</si>
  <si>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</si>
  <si>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</si>
  <si>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</si>
  <si>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</si>
  <si>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</si>
  <si>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</si>
  <si>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</si>
  <si>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</si>
  <si>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</si>
  <si>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</si>
  <si>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</si>
  <si>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</si>
  <si>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</si>
  <si>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</si>
  <si>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</si>
  <si>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</si>
  <si>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</si>
  <si>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</si>
  <si>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</si>
  <si>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</si>
  <si>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</si>
  <si>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</si>
  <si>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</si>
  <si>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</si>
  <si>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</si>
  <si>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</si>
  <si>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</si>
  <si>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</si>
  <si>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</si>
  <si>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</si>
  <si>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</si>
  <si>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</si>
  <si>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</si>
  <si>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</si>
  <si>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</si>
  <si>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</si>
  <si>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</si>
  <si>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</si>
  <si>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</si>
  <si>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</si>
  <si>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</si>
  <si>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</si>
  <si>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</si>
  <si>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</si>
  <si>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</si>
  <si>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</si>
  <si>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</si>
  <si>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</si>
  <si>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</si>
  <si>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</si>
  <si>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</si>
  <si>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</si>
  <si>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</si>
  <si>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</si>
  <si>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</si>
  <si>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</si>
  <si>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</si>
  <si>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</si>
  <si>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</si>
  <si>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</si>
  <si>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</si>
  <si>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</si>
  <si>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</si>
  <si>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</si>
  <si>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</si>
  <si>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</si>
  <si>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</si>
  <si>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</si>
  <si>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</si>
  <si>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</si>
  <si>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</si>
  <si>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</si>
  <si>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</si>
  <si>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</si>
  <si>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</si>
  <si>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</si>
  <si>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</si>
  <si>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</si>
  <si>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</si>
  <si>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</si>
  <si>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</si>
  <si>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</si>
  <si>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</si>
  <si>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</si>
  <si>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</si>
  <si>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</si>
  <si>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</si>
  <si>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</si>
  <si>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</si>
  <si>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</si>
  <si>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</si>
  <si>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</si>
  <si>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</si>
  <si>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</si>
  <si>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</si>
  <si>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</si>
  <si>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</si>
  <si>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</si>
  <si>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</si>
  <si>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</si>
  <si>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</si>
  <si>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</si>
  <si>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</si>
  <si>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</si>
  <si>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</si>
  <si>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</si>
  <si>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</si>
  <si>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</si>
  <si>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</si>
  <si>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</si>
  <si>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</si>
  <si>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</si>
  <si>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</si>
  <si>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</si>
  <si>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</si>
  <si>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</si>
  <si>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</si>
  <si>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</si>
  <si>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</si>
  <si>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</si>
  <si>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</si>
  <si>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</si>
  <si>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</si>
  <si>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</si>
  <si>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</si>
  <si>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</si>
  <si>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</si>
  <si>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</si>
  <si>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</si>
  <si>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</si>
  <si>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</si>
  <si>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</si>
  <si>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</si>
  <si>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</si>
  <si>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</si>
  <si>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</si>
  <si>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</si>
  <si>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</si>
  <si>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</si>
  <si>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</si>
  <si>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</si>
  <si>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</si>
  <si>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</si>
  <si>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</si>
  <si>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</si>
  <si>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</si>
  <si>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</si>
  <si>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</si>
  <si>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</si>
  <si>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</si>
  <si>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</si>
  <si>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</si>
  <si>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</si>
  <si>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</si>
  <si>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</si>
  <si>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</si>
  <si>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</si>
  <si>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</si>
  <si>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</si>
  <si>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</si>
  <si>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</si>
  <si>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</si>
  <si>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</si>
  <si>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</si>
  <si>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</si>
  <si>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</si>
  <si>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</si>
  <si>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</si>
  <si>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</si>
  <si>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</si>
  <si>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</si>
  <si>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</si>
  <si>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</si>
  <si>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</si>
  <si>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</si>
  <si>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</si>
  <si>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</si>
  <si>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</si>
  <si>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</si>
  <si>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</si>
  <si>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</si>
  <si>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</si>
  <si>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</si>
  <si>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</si>
  <si>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</si>
  <si>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</si>
  <si>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</si>
  <si>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</si>
  <si>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</si>
  <si>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</si>
  <si>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</si>
  <si>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</si>
  <si>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</si>
  <si>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</si>
  <si>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</si>
  <si>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</si>
  <si>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</si>
  <si>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</si>
  <si>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</si>
  <si>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</si>
  <si>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</si>
  <si>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</si>
  <si>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</si>
  <si>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</si>
  <si>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</si>
  <si>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</si>
  <si>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</si>
  <si>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</si>
  <si>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</si>
  <si>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</si>
  <si>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</si>
  <si>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</si>
  <si>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</si>
  <si>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</si>
  <si>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</si>
  <si>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</si>
  <si>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</si>
  <si>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</si>
  <si>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</si>
  <si>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</si>
  <si>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</si>
  <si>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</si>
  <si>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</si>
  <si>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</si>
  <si>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</si>
  <si>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</si>
  <si>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</si>
  <si>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</si>
  <si>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</si>
  <si>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</si>
  <si>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</si>
  <si>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</si>
  <si>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</si>
  <si>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</si>
  <si>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</si>
  <si>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</si>
  <si>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</si>
  <si>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</si>
  <si>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</si>
  <si>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</si>
  <si>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</si>
  <si>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</si>
  <si>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</si>
  <si>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</si>
  <si>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</si>
  <si>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</si>
  <si>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</si>
  <si>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</si>
  <si>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</si>
  <si>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</si>
  <si>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</si>
  <si>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</si>
  <si>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</si>
  <si>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</si>
  <si>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</si>
  <si>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</si>
  <si>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</si>
  <si>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</si>
  <si>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</si>
  <si>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</si>
  <si>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</si>
  <si>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</si>
  <si>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</si>
  <si>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</si>
  <si>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</si>
  <si>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</si>
  <si>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</si>
  <si>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</si>
  <si>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</si>
  <si>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</si>
  <si>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</si>
  <si>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</si>
  <si>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</si>
  <si>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</si>
  <si>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</si>
  <si>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</si>
  <si>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</si>
  <si>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</si>
  <si>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</si>
  <si>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</si>
  <si>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</si>
  <si>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</si>
  <si>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</si>
  <si>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</si>
  <si>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</si>
  <si>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</si>
  <si>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</si>
  <si>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</si>
  <si>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</si>
  <si>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</si>
  <si>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</si>
  <si>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</si>
  <si>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</si>
  <si>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</si>
  <si>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</si>
  <si>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</si>
  <si>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</si>
  <si>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</si>
  <si>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</si>
  <si>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</si>
  <si>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</si>
  <si>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</si>
  <si>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</si>
  <si>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</si>
  <si>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</si>
  <si>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</si>
  <si>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</si>
  <si>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</si>
  <si>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</si>
  <si>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</si>
  <si>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</si>
  <si>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</si>
  <si>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</si>
  <si>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</si>
  <si>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</si>
  <si>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</si>
  <si>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</si>
  <si>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</si>
  <si>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</si>
  <si>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</si>
  <si>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</si>
  <si>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</si>
  <si>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</si>
  <si>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</si>
  <si>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</si>
  <si>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</si>
  <si>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</si>
  <si>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</si>
  <si>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</si>
  <si>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</si>
  <si>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</si>
  <si>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</si>
  <si>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</si>
  <si>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</si>
  <si>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</si>
  <si>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</si>
  <si>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</si>
  <si>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</si>
  <si>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</si>
  <si>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</si>
  <si>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</si>
  <si>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</si>
  <si>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</si>
  <si>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</si>
  <si>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</si>
  <si>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</si>
  <si>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</si>
  <si>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</si>
  <si>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30 mins</t>
  </si>
  <si>
    <t>PCM-20251102-00000219</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</si>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</sst>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300.29261747685086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45963.241043402777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45963.241043402777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45963.241043402777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45963.241043402777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45963.241043402777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45963.241043402777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45963.241043402777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45963.241043402777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45963.241043402777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45963.241043402777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45963.241043402777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45963.241043402777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45963.241043402777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45963.241043402777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45963.241043402777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45963.241043402777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45963.241043402777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45963.241043402777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45963.241043402777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45963.241043402777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45963.241043402777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45963.241043402777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45963.241043402777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45963.241043402777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45963.241043402777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45963.241043402777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45963.241043402777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45963.241043402777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45963.241043402777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45963.241043402777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45963.241043402777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45963.241043402777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45963.241043402777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45963.241043402777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45963.241043402777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45963.241043402777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45963.241043402777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45963.241043402777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45963.241043402777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45963.241043402777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45963.241043402777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45963.241043402777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45963.241043402777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45963.241043402777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45963.241043402777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45963.241043402777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45963.241043402777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45963.241043402777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45963.241043402777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45963.241043402777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45963.241043402777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45963.241043402777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45963.241043402777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45963.241043402777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45963.241043402777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45963.241043402777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45963.241043402777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45963.241043402777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45963.241043402777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45963.241043402777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45963.241043402777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45963.241043402777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45963.241043402777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45963.241043402777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45963.241043402777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45963.241043402777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45963.241043402777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45963.241043402777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45963.241043402777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45963.241043402777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45963.241043402777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45963.241043402777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45963.241043402777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45963.241043402777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45963.241043402777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45963.241043402777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45963.241043402777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45963.241043402777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45963.241043402777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45963.241043402777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45963.241043402777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45963.241043402777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45963.241043402777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45963.241043402777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45963.241043402777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45963.241043402777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45963.241043402777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45963.241043402777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45963.241043402777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45963.241043402777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45963.241043402777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45963.241043402777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45963.241043402777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45963.241043402777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45963.241043402777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45963.241043402777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45963.241043402777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45963.241043402777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45963.241043402777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45963.241043402777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45963.241043402777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45963.241043402777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45963.241043402777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45963.241043402777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45963.241043402777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45963.241043402777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45963.241043402777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45963.241043402777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45963.241043402777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45963.241043402777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45963.241043402777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45963.241043402777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45963.241043402777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45963.241043402777</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45963.241043402777</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10A8B52-9B85-404F-A2DC-6677CCD9C077}"/>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138.24120543981553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4.4989600694461842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0.46715451389172813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45963.241043402777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45963.241043402777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45963.241043402777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45963.241043402777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45963.241043402777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45963.241043402777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45963.241043402777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45963.241043402777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45963.241043402777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45963.241043402777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45963.241043402777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45963.241043402777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45963.241043402777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45963.241043402777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45963.241043402777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45963.241043402777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45963.241043402777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45963.241043402777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45963.241043402777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45963.241043402777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45963.241043402777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45963.241043402777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45963.241043402777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45963.241043402777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45963.241043402777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45963.241043402777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45963.241043402777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45963.241043402777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45963.241043402777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45963.241043402777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45963.241043402777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45963.241043402777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45963.241043402777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45963.241043402777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45963.241043402777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45963.241043402777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45963.241043402777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45963.241043402777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45963.241043402777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45963.241043402777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45963.241043402777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45963.241043402777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45963.241043402777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45963.241043402777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45963.241043402777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45963.241043402777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45963.241043402777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45963.241043402777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45963.241043402777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45963.241043402777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45963.241043402777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45963.241043402777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45963.241043402777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45963.241043402777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45963.241043402777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45963.241043402777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45963.241043402777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45963.241043402777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45963.241043402777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45963.241043402777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45963.241043402777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45963.241043402777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45963.241043402777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45963.241043402777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45963.241043402777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45963.241043402777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45963.241043402777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45963.241043402777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45963.241043402777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45963.241043402777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45963.241043402777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45963.241043402777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45963.241043402777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45963.241043402777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45963.241043402777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45963.241043402777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45963.241043402777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45963.241043402777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45963.241043402777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45963.241043402777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45963.241043402777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45963.241043402777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45963.241043402777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45963.241043402777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45963.241043402777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45963.241043402777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45963.241043402777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45963.241043402777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45963.241043402777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45963.241043402777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45963.241043402777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45963.241043402777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45963.241043402777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45963.241043402777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45963.241043402777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45963.241043402777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45963.241043402777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45963.241043402777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45963.241043402777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45963.241043402777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45963.241043402777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45963.241043402777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45963.241043402777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45963.241043402777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45963.241043402777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45963.241043402777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45963.241043402777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45963.241043402777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45963.241043402777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45963.241043402777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45963.241043402777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45963.241043402777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45963.241043402777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45963.241043402777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45963.241043402777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45963.241043402777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45963.241043402777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45963.241043402777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45963.241043402777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45963.241043402777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45963.241043402777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45963.241043402777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45963.241043402777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45963.241043402777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45963.241043402777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45963.241043402777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45963.241043402777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45963.241043402777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45963.241043402777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45963.241043402777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45963.241043402777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45963.241043402777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45963.241043402777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45963.241043402777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45963.241043402777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45963.241043402777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45963.241043402777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45963.241043402777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45963.241043402777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45963.241043402777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45963.241043402777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45963.241043402777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45963.241043402777</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tabSelected="1"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45963.241043402777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45963.241043402777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45963.241043402777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45963.241043402777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45963.241043402777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45963.241043402777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45963.241043402777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45963.241043402777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45963.241043402777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45963.241043402777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45963.241043402777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45963.241043402777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45963.241043402777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45963.241043402777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45963.241043402777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45963.241043402777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45963.241043402777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45963.241043402777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45963.241043402777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45963.241043402777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45963.241043402777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45963.241043402777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45963.241043402777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45963.241043402777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45963.241043402777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45963.241043402777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45963.241043402777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45963.241043402777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45963.241043402777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45963.241043402777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45963.241043402777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45963.241043402777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45963.241043402777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45963.241043402777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45963.241043402777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45963.241043402777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45963.241043402777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45963.241043402777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45963.241043402777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45963.241043402777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45963.241043402777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45963.241043402777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45963.241043402777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45963.241043402777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45963.241043402777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45963.241043402777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45963.241043402777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45963.241043402777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45963.241043402777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45963.241043402777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45963.241043402777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45963.241043402777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45963.241043402777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45963.241043402777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45963.241043402777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45963.241043402777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45963.241043402777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45963.241043402777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45963.241043402777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45963.241043402777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45963.241043402777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45963.241043402777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45963.241043402777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45963.241043402777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45963.241043402777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45963.241043402777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45963.241043402777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45963.241043402777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45963.241043402777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45963.241043402777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45963.241043402777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45963.241043402777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45963.241043402777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45963.241043402777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45963.241043402777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45963.241043402777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45963.241043402777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45963.241043402777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45963.241043402777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45963.241043402777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45963.241043402777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45963.241043402777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45963.241043402777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45963.241043402777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45963.241043402777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45963.241043402777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45963.241043402777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45963.241043402777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45963.241043402777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45963.241043402777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45963.241043402777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45963.241043402777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45963.241043402777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45963.241043402777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45963.241043402777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45963.241043402777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45963.241043402777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45963.241043402777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45963.241043402777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45963.241043402777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45963.241043402777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45963.241043402777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45963.241043402777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45963.241043402777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45963.241043402777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45963.241043402777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45963.241043402777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45963.241043402777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45963.241043402777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45963.241043402777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45963.241043402777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45963.241043402777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45963.241043402777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45963.241043402777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45963.241043402777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45963.241043402777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45963.241043402777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45963.241043402777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45963.241043402777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45963.241043402777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45963.241043402777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45963.241043402777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45963.241043402777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45963.241043402777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45963.241043402777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45963.241043402777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45963.241043402777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45963.241043402777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45963.241043402777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45963.241043402777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45963.241043402777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45963.241043402777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45963.241043402777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45963.241043402777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45963.241043402777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45963.241043402777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45963.241043402777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45963.241043402777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45963.241043402777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45963.241043402777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45963.241043402777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45963.241043402777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45963.241043402777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45963.241043402777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45963.241043402777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45963.241043402777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45963.241043402777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45963.241043402777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45963.241043402777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45963.241043402777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45963.241043402777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45963.241043402777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45963.241043402777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45963.241043402777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45963.241043402777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45963.241043402777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45963.241043402777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45963.241043402777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45963.241043402777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45963.241043402777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45963.241043402777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45963.241043402777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45963.241043402777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45963.241043402777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45963.241043402777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45963.241043402777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45963.241043402777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45963.241043402777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45963.241043402777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45963.241043402777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45963.241043402777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45963.241043402777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45963.241043402777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45963.241043402777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45963.241043402777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45963.241043402777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45963.241043402777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45963.241043402777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45963.241043402777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45963.241043402777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45963.241043402777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45963.241043402777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45963.241043402777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45963.241043402777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45963.241043402777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45963.241043402777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45963.241043402777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45963.241043402777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45963.241043402777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45963.241043402777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45963.241043402777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45963.241043402777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45963.241043402777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45963.241043402777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45963.241043402777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45963.241043402777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45963.241043402777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45963.241043402777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45963.241043402777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45963.241043402777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45963.241043402777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45963.241043402777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45963.241043402777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45963.241043402777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45963.241043402777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45963.241043402777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45963.241043402777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45963.241043402777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45963.241043402777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45963.241043402777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45963.241043402777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45963.241043402777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45963.241043402777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45963.241043402777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45963.241043402777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45963.241043402777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45963.241043402777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45963.241043402777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45963.241043402777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45963.241043402777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45963.241043402777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45963.241043402777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45963.241043402777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45963.241043402777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45963.241043402777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45963.241043402777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45963.241043402777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45963.241043402777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45963.241043402777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45963.241043402777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45963.241043402777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45963.241043402777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45963.241043402777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45963.241043402777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45963.241043402777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45963.241043402777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45963.241043402777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45963.241043402777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45963.241043402777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45963.241043402777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45963.241043402777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45963.241043402777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45963.241043402777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45963.241043402777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45963.241043402777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45963.241043402777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45963.241043402777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45963.241043402777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45963.241043402777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45963.241043402777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45963.241043402777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45963.241043402777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45963.241043402777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45963.241043402777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45963.241043402777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45963.241043402777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45963.241043402777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45963.241043402777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45963.241043402777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45963.241043402777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45963.241043402777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45963.241043402777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45963.241043402777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45963.241043402777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45963.241043402777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45963.241043402777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45963.241043402777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45963.241043402777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45963.241043402777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45963.241043402777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45963.241043402777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45963.241043402777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45963.241043402777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45963.241043402777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45963.241043402777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45963.241043402777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45963.241043402777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45963.241043402777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45963.241043402777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45963.241043402777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45963.241043402777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45963.241043402777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45963.241043402777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45963.241043402777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45963.241043402777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45963.241043402777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45963.241043402777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45963.241043402777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45963.241043402777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45963.241043402777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45963.241043402777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45963.241043402777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45963.241043402777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45963.241043402777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45963.241043402777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45963.241043402777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45963.241043402777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45963.241043402777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45963.241043402777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45963.241043402777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45963.241043402777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45963.241043402777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45963.241043402777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45963.241043402777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45963.241043402777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45963.241043402777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45963.241043402777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45963.241043402777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45963.241043402777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45963.241043402777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45963.241043402777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45963.241043402777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45963.241043402777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45963.241043402777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45963.241043402777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45963.241043402777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45963.241043402777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45963.241043402777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45963.241043402777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45963.241043402777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45963.241043402777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45963.241043402777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45963.241043402777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45963.241043402777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45963.241043402777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45963.241043402777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45963.241043402777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45963.241043402777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45963.241043402777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45963.241043402777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45963.241043402777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45963.241043402777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45963.241043402777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45963.241043402777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45963.241043402777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45963.241043402777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45963.241043402777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45963.241043402777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45963.241043402777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45963.241043402777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45963.241043402777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45963.241043402777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45963.241043402777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45963.241043402777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45963.241043402777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45963.241043402777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45963.241043402777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45963.241043402777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45963.241043402777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45963.241043402777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45963.241043402777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45963.241043402777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45963.241043402777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45963.241043402777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45963.241043402777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45963.241043402777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45963.241043402777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45963.241043402777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45963.241043402777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45963.241043402777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45963.241043402777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45963.241043402777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45963.241043402777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45963.241043402777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45963.241043402777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45963.241043402777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45963.241043402777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45963.241043402777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45963.241043402777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45963.241043402777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45963.241043402777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45963.241043402777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45963.241043402777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45963.241043402777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45963.241043402777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45963.241043402777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45963.241043402777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45963.241043402777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45963.241043402777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45963.241043402777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45963.241043402777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45963.241043402777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45963.241043402777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45963.241043402777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45963.241043402777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45963.241043402777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45963.241043402777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45963.241043402777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45963.241043402777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45963.241043402777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45963.241043402777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45963.241043402777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45963.241043402777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45963.241043402777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45963.241043402777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45963.241043402777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45963.241043402777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45963.241043402777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45963.241043402777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45963.241043402777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45963.241043402777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45963.241043402777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45963.241043402777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45963.241043402777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45963.241043402777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45963.241043402777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45963.241043402777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45963.241043402777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45963.241043402777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45963.241043402777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45963.241043402777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45963.241043402777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45963.241043402777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45963.241043402777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45963.241043402777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45963.241043402777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45963.241043402777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45963.241043402777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45963.241043402777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45963.241043402777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45963.241043402777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45963.241043402777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45963.241043402777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45963.241043402777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45963.241043402777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45963.241043402777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45963.241043402777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45963.241043402777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45963.241043402777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45963.241043402777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45963.241043402777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45963.241043402777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45963.241043402777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45963.241043402777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45963.241043402777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45963.241043402777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45963.241043402777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45963.241043402777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45963.241043402777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45963.241043402777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45963.241043402777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45963.241043402777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45963.241043402777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45963.241043402777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45963.241043402777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45963.241043402777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45963.241043402777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45963.241043402777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45963.241043402777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45963.241043402777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45963.241043402777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45963.241043402777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45963.241043402777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45963.241043402777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45963.241043402777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45963.241043402777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45963.241043402777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45963.241043402777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45963.241043402777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45963.241043402777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45963.241043402777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45963.241043402777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45963.241043402777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45963.241043402777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45963.241043402777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45963.241043402777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45963.241043402777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45963.241043402777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45963.241043402777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45963.241043402777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45963.241043402777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45963.241043402777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45963.241043402777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45963.241043402777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45963.241043402777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45963.241043402777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45963.241043402777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45963.241043402777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45963.241043402777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45963.241043402777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45963.241043402777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45963.241043402777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45963.241043402777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45963.241043402777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45963.241043402777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45963.241043402777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45963.241043402777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45963.241043402777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45963.241043402777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45963.241043402777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45963.241043402777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45963.241043402777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45963.241043402777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45963.241043402777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45963.241043402777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45963.241043402777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45963.241043402777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45963.241043402777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45963.241043402777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45963.241043402777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45963.241043402777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45963.241043402777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45963.241043402777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45963.241043402777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45963.241043402777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45963.241043402777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45963.241043402777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45963.241043402777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45963.241043402777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45963.241043402777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45963.241043402777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45963.241043402777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45963.241043402777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45963.241043402777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45963.241043402777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45963.241043402777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45963.241043402777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45963.241043402777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45963.241043402777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45963.241043402777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45963.241043402777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45963.241043402777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45963.241043402777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45963.241043402777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45963.241043402777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45963.241043402777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45963.241043402777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45963.241043402777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45963.241043402777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45963.241043402777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45963.241043402777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45963.241043402777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45963.241043402777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45963.241043402777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45963.241043402777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45963.241043402777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45963.241043402777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45963.241043402777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45963.241043402777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45963.241043402777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45963.241043402777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45963.241043402777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45963.241043402777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45963.241043402777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45963.241043402777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45963.241043402777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45963.241043402777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45963.241043402777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45963.241043402777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45963.241043402777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45963.241043402777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45963.241043402777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45963.241043402777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45963.241043402777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45963.241043402777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45963.241043402777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45963.241043402777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45963.241043402777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45963.241043402777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45963.241043402777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45963.241043402777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45963.241043402777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45963.241043402777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45963.241043402777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45963.241043402777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45963.241043402777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45963.241043402777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45963.241043402777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45963.241043402777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45963.241043402777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45963.241043402777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45963.241043402777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45963.241043402777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45963.241043402777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45963.241043402777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45963.241043402777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45963.241043402777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45963.241043402777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45963.241043402777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45963.241043402777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45963.241043402777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45963.241043402777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45963.241043402777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45963.241043402777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45963.241043402777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45963.241043402777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45963.241043402777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45963.241043402777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45963.241043402777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45963.241043402777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45963.241043402777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45963.241043402777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45963.241043402777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45963.241043402777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45963.241043402777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45963.241043402777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45963.241043402777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45963.241043402777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45963.241043402777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45963.241043402777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45963.241043402777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45963.241043402777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45963.241043402777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45963.241043402777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45963.241043402777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45963.241043402777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45963.241043402777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45963.241043402777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45963.241043402777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45963.241043402777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45963.241043402777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45963.241043402777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45963.241043402777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45963.241043402777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45963.241043402777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45963.241043402777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45963.241043402777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45963.241043402777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45963.241043402777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45963.241043402777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45963.241043402777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45963.241043402777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45963.241043402777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45963.241043402777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45963.241043402777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45963.241043402777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45963.241043402777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45963.241043402777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45963.241043402777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45963.241043402777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45963.241043402777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45963.241043402777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45963.241043402777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45963.241043402777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45963.241043402777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45963.241043402777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45963.241043402777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45963.241043402777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45963.241043402777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45963.241043402777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45963.241043402777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45963.241043402777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45963.241043402777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45963.241043402777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45963.241043402777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45963.241043402777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45963.241043402777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45963.241043402777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45963.241043402777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45963.241043402777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45963.241043402777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45963.241043402777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45963.241043402777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45963.241043402777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45963.241043402777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45963.241043402777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45963.241043402777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45963.241043402777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45963.241043402777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45963.241043402777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45963.241043402777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45963.241043402777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45963.241043402777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45963.241043402777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45963.241043402777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45963.241043402777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45963.241043402777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45963.241043402777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45963.241043402777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45963.241043402777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45963.241043402777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45963.241043402777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45963.241043402777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45963.241043402777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45963.241043402777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45963.241043402777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45963.241043402777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45963.241043402777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45963.241043402777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45963.241043402777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45963.241043402777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45963.241043402777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45963.241043402777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45963.241043402777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45963.241043402777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45963.241043402777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45963.241043402777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45963.241043402777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45963.241043402777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45963.241043402777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45963.241043402777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45963.241043402777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45963.241043402777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45963.241043402777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45963.241043402777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45963.241043402777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45963.241043402777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45963.241043402777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45963.241043402777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45963.241043402777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45963.241043402777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45963.241043402777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45963.241043402777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45963.241043402777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45963.241043402777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45963.241043402777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45963.241043402777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45963.241043402777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45963.241043402777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45963.241043402777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45963.241043402777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45963.241043402777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45963.241043402777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45963.241043402777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45963.241043402777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45963.241043402777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45963.241043402777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45963.241043402777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45963.241043402777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45963.241043402777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45963.241043402777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45963.241043402777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45963.241043402777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45963.241043402777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45963.241043402777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45963.241043402777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45963.241043402777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45963.241043402777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45963.241043402777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45963.241043402777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45963.241043402777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45963.241043402777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45963.241043402777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45963.241043402777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45963.241043402777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45963.241043402777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45963.241043402777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45963.241043402777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45963.241043402777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45963.241043402777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45963.241043402777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45963.241043402777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45963.241043402777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45963.241043402777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45963.241043402777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45963.241043402777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45963.241043402777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45963.241043402777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45963.241043402777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45963.241043402777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45963.241043402777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45963.241043402777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45963.241043402777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45963.241043402777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45963.241043402777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45963.241043402777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45963.241043402777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45963.241043402777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45963.241043402777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45963.241043402777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45963.241043402777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45963.241043402777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45963.241043402777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45963.241043402777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45963.241043402777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45963.241043402777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45963.241043402777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45963.241043402777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45963.241043402777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45963.241043402777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45963.241043402777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45963.241043402777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45963.241043402777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45963.241043402777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45963.241043402777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45963.241043402777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45963.241043402777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45963.241043402777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45963.241043402777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45963.241043402777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45963.241043402777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45963.241043402777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45963.241043402777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45963.241043402777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45963.241043402777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45963.241043402777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45963.241043402777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45963.241043402777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45963.241043402777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45963.241043402777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45963.241043402777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45963.241043402777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45963.241043402777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45963.241043402777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45963.241043402777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45963.241043402777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45963.241043402777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45963.241043402777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45963.241043402777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45963.241043402777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45963.241043402777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45963.241043402777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45963.241043402777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45963.241043402777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45963.241043402777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45963.241043402777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45963.241043402777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45963.241043402777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45963.241043402777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45963.241043402777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45963.241043402777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45963.241043402777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45963.241043402777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45963.241043402777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45963.241043402777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45963.241043402777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45963.241043402777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45963.241043402777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45963.241043402777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45963.241043402777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45963.241043402777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45963.241043402777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45963.241043402777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45963.241043402777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45963.241043402777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45963.241043402777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45963.241043402777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45963.241043402777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45963.241043402777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45963.241043402777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45963.241043402777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45963.241043402777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45963.241043402777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45963.241043402777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45963.241043402777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45963.241043402777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45963.241043402777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45963.241043402777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45963.241043402777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45963.241043402777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45963.241043402777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45963.241043402777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45963.241043402777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45963.241043402777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45963.241043402777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45963.241043402777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45963.241043402777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45963.241043402777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45963.241043402777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45963.241043402777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45963.241043402777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45963.241043402777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45963.241043402777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45963.241043402777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45963.241043402777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45963.241043402777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45963.241043402777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45963.241043402777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45963.241043402777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45963.241043402777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45963.241043402777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45963.241043402777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45963.241043402777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45963.241043402777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45963.241043402777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45963.241043402777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45963.241043402777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45963.241043402777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45963.241043402777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45963.241043402777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45963.241043402777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45963.241043402777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45963.241043402777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45963.241043402777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45963.241043402777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45963.241043402777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45963.241043402777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45963.241043402777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45963.241043402777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45963.241043402777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45963.241043402777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45963.241043402777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45963.241043402777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45963.241043402777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45963.241043402777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45963.241043402777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45963.241043402777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45963.241043402777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45963.241043402777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45963.241043402777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45963.241043402777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45963.241043402777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45963.241043402777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45963.241043402777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45963.241043402777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45963.241043402777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45963.241043402777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45963.241043402777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45963.241043402777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45963.241043402777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45963.241043402777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45963.241043402777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45963.241043402777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45963.241043402777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45963.241043402777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45963.241043402777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45963.241043402777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45963.241043402777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45963.241043402777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45963.241043402777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45963.241043402777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45963.241043402777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45963.241043402777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45963.241043402777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45963.241043402777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45963.241043402777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45963.241043402777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45963.241043402777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45963.241043402777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45963.241043402777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45963.241043402777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45963.241043402777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45963.241043402777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45963.241043402777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45963.241043402777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45963.241043402777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45963.241043402777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45963.241043402777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45963.241043402777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45963.241043402777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45963.241043402777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45963.241043402777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45963.241043402777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45963.241043402777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45963.241043402777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45963.241043402777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45963.241043402777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45963.241043402777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45963.241043402777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45963.241043402777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45963.241043402777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45963.241043402777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45963.241043402777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45963.241043402777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45963.241043402777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45963.241043402777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45963.241043402777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45963.241043402777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45963.241043402777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45963.241043402777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45963.241043402777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45963.241043402777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45963.241043402777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45963.241043402777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45963.241043402777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45963.241043402777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45963.241043402777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45963.241043402777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45963.241043402777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45963.241043402777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45963.241043402777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45963.241043402777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45963.241043402777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45963.241043402777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45963.241043402777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45963.241043402777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45963.241043402777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45963.241043402777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45963.241043402777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45963.241043402777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45963.241043402777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45963.241043402777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45963.241043402777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45963.241043402777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45963.241043402777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45963.241043402777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45963.241043402777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45963.241043402777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45963.241043402777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45963.241043402777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45963.241043402777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45963.241043402777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45963.241043402777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45963.241043402777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45963.241043402777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45963.241043402777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45963.241043402777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45963.241043402777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45963.241043402777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45963.241043402777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45963.241043402777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45963.241043402777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45963.241043402777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45963.241043402777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45963.241043402777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45963.241043402777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45963.241043402777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45963.241043402777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45963.241043402777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45963.241043402777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45963.241043402777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45963.241043402777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45963.241043402777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45963.241043402777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45963.241043402777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45963.241043402777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45963.241043402777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45963.241043402777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45963.241043402777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45963.241043402777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45963.241043402777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45963.241043402777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45963.241043402777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45963.241043402777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45963.241043402777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45963.241043402777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45963.241043402777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45963.241043402777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45963.241043402777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45963.241043402777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45963.241043402777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45963.241043402777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45963.241043402777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45963.241043402777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45963.241043402777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45963.241043402777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45963.241043402777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45963.241043402777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45963.241043402777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45963.241043402777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45963.241043402777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45963.241043402777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45963.241043402777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45963.241043402777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45963.241043402777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45963.241043402777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45963.241043402777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45963.241043402777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45963.241043402777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45963.241043402777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45963.241043402777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45963.241043402777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45963.241043402777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45963.241043402777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45963.241043402777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45963.241043402777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45963.241043402777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45963.241043402777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45963.241043402777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45963.241043402777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45963.241043402777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45963.241043402777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45963.241043402777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45963.241043402777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45963.241043402777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45963.241043402777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45963.241043402777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45963.241043402777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45963.241043402777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45963.241043402777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45963.241043402777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45963.241043402777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45963.241043402777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45963.241043402777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45963.241043402777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45963.241043402777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45963.241043402777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45963.241043402777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45963.241043402777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45963.241043402777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45963.241043402777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45963.241043402777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45963.241043402777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45963.241043402777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45963.241043402777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45963.241043402777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45963.241043402777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45963.241043402777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45963.241043402777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45963.241043402777</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45963.241043402777</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45963.241043402777</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45963.241043402777</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259.7603258101808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2.2722934027769952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0.25783738425525371</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0.12021006944269175</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45963.241043402777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45963.241043402777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45963.241043402777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45963.241043402777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45963.241043402777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45963.241043402777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45963.241043402777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45963.241043402777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45963.241043402777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45963.241043402777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45963.241043402777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45963.241043402777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45963.241043402777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45963.241043402777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45963.241043402777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45963.241043402777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45963.241043402777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45963.241043402777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45963.241043402777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45963.241043402777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45963.241043402777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45963.241043402777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45963.241043402777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45963.241043402777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45963.241043402777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45963.241043402777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45963.241043402777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45963.241043402777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45963.241043402777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45963.241043402777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45963.241043402777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45963.241043402777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45963.241043402777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45963.241043402777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45963.241043402777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45963.241043402777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45963.241043402777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45963.241043402777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45963.241043402777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45963.241043402777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45963.241043402777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45963.241043402777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45963.241043402777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45963.241043402777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45963.241043402777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45963.241043402777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45963.241043402777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45963.241043402777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45963.241043402777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45963.241043402777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45963.241043402777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45963.241043402777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45963.241043402777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45963.241043402777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45963.241043402777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45963.241043402777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45963.241043402777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45963.241043402777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45963.241043402777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45963.241043402777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45963.241043402777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45963.241043402777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45963.241043402777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45963.241043402777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45963.241043402777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45963.241043402777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45963.241043402777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45963.241043402777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45963.241043402777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45963.241043402777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45963.241043402777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45963.241043402777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45963.241043402777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45963.241043402777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45963.241043402777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45963.241043402777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45963.241043402777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45963.241043402777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45963.241043402777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45963.241043402777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45963.241043402777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45963.241043402777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45963.241043402777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45963.241043402777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45963.241043402777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45963.241043402777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45963.241043402777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45963.241043402777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45963.241043402777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45963.241043402777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45963.241043402777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45963.241043402777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45963.241043402777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45963.241043402777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45963.241043402777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45963.241043402777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45963.241043402777</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45963.241043402777</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45963.241043402777</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45963.241043402777</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45963.241043402777</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45963.241043402777</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45963.241043402777</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71.408983217588684</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37.052166087960359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14.579932291664591</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45963.241043402777</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45963.241043402777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45963.241043402777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45963.241043402777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45963.241043402777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45963.241043402777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45963.241043402777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45963.241043402777</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45963.241043402777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45963.241043402777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45963.241043402777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45963.241043402777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45963.241043402777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45963.241043402777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45963.241043402777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45963.241043402777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45963.241043402777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45963.241043402777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45963.241043402777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45963.241043402777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45963.241043402777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45963.241043402777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45963.241043402777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45963.241043402777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45963.241043402777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45963.241043402777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45963.241043402777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45963.241043402777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45963.241043402777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45963.241043402777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45963.241043402777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45963.241043402777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45963.241043402777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45963.241043402777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45963.241043402777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45963.241043402777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45963.241043402777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45963.241043402777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45963.241043402777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45963.241043402777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45963.241043402777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45963.241043402777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45963.241043402777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45963.241043402777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45963.241043402777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45963.241043402777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45963.241043402777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45963.241043402777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45963.241043402777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45963.241043402777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45963.241043402777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45963.241043402777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45963.241043402777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45963.241043402777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45963.241043402777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45963.241043402777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45963.241043402777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45963.241043402777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45963.241043402777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45963.241043402777</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45963.241043402777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45963.241043402777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45963.241043402777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45963.241043402777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45963.241043402777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45963.241043402777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45963.241043402777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45963.241043402777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45963.241043402777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45963.241043402777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45963.241043402777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45963.241043402777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45963.241043402777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45963.241043402777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45963.241043402777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45963.241043402777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45963.241043402777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45963.241043402777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45963.241043402777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45963.241043402777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45963.241043402777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45963.241043402777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45963.241043402777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45963.241043402777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45963.241043402777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45963.241043402777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45963.241043402777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45963.241043402777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45963.241043402777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45963.241043402777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45963.241043402777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45963.241043402777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45963.241043402777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45963.241043402777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45963.241043402777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45963.241043402777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45963.241043402777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45963.241043402777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45963.241043402777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45963.241043402777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45963.241043402777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45963.241043402777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45963.241043402777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45963.241043402777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45963.241043402777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45963.241043402777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45963.241043402777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45963.241043402777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45963.241043402777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45963.241043402777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45963.241043402777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45963.241043402777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45963.241043402777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45963.241043402777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45963.241043402777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45963.241043402777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45963.241043402777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45963.241043402777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45963.241043402777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45963.241043402777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45963.241043402777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45963.241043402777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45963.241043402777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45963.241043402777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45963.241043402777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45963.241043402777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45963.241043402777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45963.241043402777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45963.241043402777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45963.241043402777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45963.241043402777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45963.241043402777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45963.241043402777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45963.241043402777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45963.241043402777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45963.241043402777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45963.241043402777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45963.241043402777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45963.241043402777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45963.241043402777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45963.241043402777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45963.241043402777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45963.241043402777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45963.241043402777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45963.241043402777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45963.241043402777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45963.241043402777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45963.241043402777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45963.241043402777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45963.241043402777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45963.241043402777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45963.241043402777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45963.241043402777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45963.241043402777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45963.241043402777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45963.241043402777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45963.241043402777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45963.241043402777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45963.241043402777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45963.241043402777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45963.241043402777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45963.241043402777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45963.241043402777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45963.241043402777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45963.241043402777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45963.241043402777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45963.241043402777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45963.241043402777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45963.241043402777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45963.241043402777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45963.241043402777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45963.241043402777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45963.241043402777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45963.241043402777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45963.241043402777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45963.241043402777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45963.241043402777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45963.241043402777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45963.241043402777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45963.241043402777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45963.241043402777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45963.241043402777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45963.241043402777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45963.241043402777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45963.241043402777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45963.241043402777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45963.241043402777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45963.241043402777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45963.241043402777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45963.241043402777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45963.241043402777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45963.241043402777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45963.241043402777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45963.241043402777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45963.241043402777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45963.241043402777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45963.241043402777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45963.241043402777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45963.241043402777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45963.241043402777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45963.241043402777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45963.241043402777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45963.241043402777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45963.241043402777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45963.241043402777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45963.241043402777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45963.241043402777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45963.241043402777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45963.241043402777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45963.241043402777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45963.241043402777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45963.241043402777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45963.241043402777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45963.241043402777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45963.241043402777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45963.241043402777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45963.241043402777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45963.241043402777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45963.241043402777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45963.241043402777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45963.241043402777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45963.241043402777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45963.241043402777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45963.241043402777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45963.241043402777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45963.241043402777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45963.241043402777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45963.241043402777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45963.241043402777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45963.241043402777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45963.241043402777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45963.241043402777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45963.241043402777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45963.241043402777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45963.241043402777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45963.241043402777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45963.241043402777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45963.241043402777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45963.241043402777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45963.241043402777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45963.241043402777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45963.241043402777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45963.241043402777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45963.241043402777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45963.241043402777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45963.241043402777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45963.241043402777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45963.241043402777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45963.241043402777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45963.241043402777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45963.241043402777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45963.241043402777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45963.241043402777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45963.241043402777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45963.241043402777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45963.241043402777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45963.241043402777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45963.241043402777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45963.241043402777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45963.241043402777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45963.241043402777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45963.241043402777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45963.241043402777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45963.241043402777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45963.241043402777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45963.241043402777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45963.241043402777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45963.241043402777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45963.241043402777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45963.241043402777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45963.241043402777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45963.241043402777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45963.241043402777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45963.241043402777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45963.241043402777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45963.241043402777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45963.241043402777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45963.241043402777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45963.241043402777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45963.241043402777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45963.241043402777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45963.241043402777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45963.241043402777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45963.241043402777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45963.241043402777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45963.241043402777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45963.241043402777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45963.241043402777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45963.241043402777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45963.241043402777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45963.241043402777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45963.241043402777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45963.241043402777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45963.241043402777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45963.241043402777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45963.241043402777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45963.241043402777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45963.241043402777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45963.241043402777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45963.241043402777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45963.241043402777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45963.241043402777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45963.241043402777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45963.241043402777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45963.241043402777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45963.241043402777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45963.241043402777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45963.241043402777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45963.241043402777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45963.241043402777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45963.241043402777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45963.241043402777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45963.241043402777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45963.241043402777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45963.241043402777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45963.241043402777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45963.241043402777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45963.241043402777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45963.241043402777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45963.241043402777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45963.241043402777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45963.241043402777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45963.241043402777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45963.241043402777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45963.241043402777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45963.241043402777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45963.241043402777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45963.241043402777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45963.241043402777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45963.241043402777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45963.241043402777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45963.241043402777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45963.241043402777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45963.241043402777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45963.241043402777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45963.241043402777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45963.241043402777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45963.241043402777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45963.241043402777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45963.241043402777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45963.241043402777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45963.241043402777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45963.241043402777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45963.241043402777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45963.241043402777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45963.241043402777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45963.241043402777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45963.241043402777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45963.241043402777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45963.241043402777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45963.241043402777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45963.241043402777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45963.241043402777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45963.241043402777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45963.241043402777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45963.241043402777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45963.241043402777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45963.241043402777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45963.241043402777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45963.241043402777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45963.241043402777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45963.241043402777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45963.241043402777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45963.241043402777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45963.241043402777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45963.241043402777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45963.241043402777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45963.241043402777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45963.241043402777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45963.241043402777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45963.241043402777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45963.241043402777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45963.241043402777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45963.241043402777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45963.241043402777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45963.241043402777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45963.241043402777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45963.241043402777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45963.241043402777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45963.241043402777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45963.241043402777</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39123</v>
      </c>
      <c r="B2" s="102" t="str">
        <f>IFERROR(VLOOKUP(D2,DB!A:K,11,0),"")</f>
        <v>R6</v>
      </c>
      <c r="C2" s="104">
        <v>1</v>
      </c>
      <c r="D2" s="102" t="s">
        <v>34850</v>
      </c>
      <c r="E2" s="102" t="s">
        <v>39124</v>
      </c>
      <c r="F2" s="106">
        <v>45963.042118055557</v>
      </c>
      <c r="G2" s="76">
        <f ca="1">IFERROR(NOW()-F2,"-")</f>
        <v>0.19892534722021082</v>
      </c>
      <c r="H2" s="106">
        <v>45963.010358796295</v>
      </c>
      <c r="I2" s="102" t="str">
        <f>IFERROR(VLOOKUP(D2,DB!A:F,6,0),"")</f>
        <v>SCECO</v>
      </c>
      <c r="J2" s="101" t="str">
        <f>IFERROR(VLOOKUP(D2,DB!A:G,7,0),"")</f>
        <v>In progress</v>
      </c>
      <c r="K2" s="107" t="s">
        <v>39125</v>
      </c>
      <c r="L2" s="108" t="str">
        <f>IFERROR(VLOOKUP(D2,DB!A:I,9,0),"")</f>
        <v>Latis</v>
      </c>
    </row>
    <row r="3" spans="1:16383" ht="31.5" customHeight="1">
      <c r="A3" s="103"/>
      <c r="B3" s="102" t="str">
        <f>IFERROR(VLOOKUP(D3,DB!A:K,11,0),"")</f>
        <v/>
      </c>
      <c r="C3" s="104"/>
      <c r="D3" s="102"/>
      <c r="E3" s="105"/>
      <c r="F3" s="106"/>
      <c r="G3" s="76">
        <f ca="1">IFERROR(NOW()-F3,"-")</f>
        <v>45963.241043402777</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45963.241043402777</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45963.241043402777</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45963.241043402777</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45963.241043402777</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45963.241043402777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45963.241043402777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45963.241043402777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45963.241043402777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45963.241043402777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45963.241043402777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45963.241043402777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45963.241043402777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45963.241043402777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45963.241043402777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45963.241043402777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45963.241043402777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45963.241043402777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45963.241043402777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45963.241043402777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45963.241043402777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45963.241043402777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45963.241043402777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45963.241043402777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45963.241043402777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45963.241043402777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45963.241043402777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45963.241043402777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45963.241043402777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45963.241043402777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45963.241043402777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2025-11-02T03:48:43Z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