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65" documentId="120_S{2AC9BD13-BADA-5192-A53E-5A8FF88502F6}" xr6:coauthVersionLast="47" xr6:coauthVersionMax="47" xr10:uidLastSave="{45701C0A-5CB0-4B49-8F3F-C466D4D1231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<sst xmlns="http://schemas.openxmlformats.org/spreadsheetml/2006/main" count="181588" uniqueCount="39209">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</sst>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0" totalsRowShown="0" headerRowDxfId="172" dataDxfId="171" headerRowBorderDxfId="169" tableBorderDxfId="170" totalsRowBorderDxfId="168">
  <autoFilter ref="A1:L2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0"/>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329.21725810185308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45992.165684027779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45992.165684027779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45992.165684027779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45992.165684027779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45992.165684027779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45992.165684027779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45992.165684027779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45992.165684027779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45992.165684027779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45992.165684027779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45992.165684027779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45992.165684027779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45992.165684027779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45992.165684027779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45992.165684027779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45992.165684027779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45992.165684027779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45992.165684027779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45992.165684027779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45992.165684027779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45992.165684027779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45992.165684027779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45992.165684027779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45992.165684027779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45992.165684027779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45992.165684027779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45992.165684027779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45992.165684027779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45992.165684027779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45992.165684027779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45992.165684027779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45992.165684027779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45992.165684027779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45992.165684027779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45992.165684027779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45992.165684027779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45992.165684027779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45992.165684027779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45992.165684027779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45992.165684027779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45992.165684027779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45992.165684027779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45992.165684027779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45992.165684027779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45992.165684027779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45992.165684027779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45992.165684027779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45992.165684027779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45992.165684027779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45992.165684027779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45992.165684027779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45992.165684027779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45992.165684027779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45992.165684027779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45992.165684027779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45992.165684027779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45992.165684027779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45992.165684027779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45992.165684027779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45992.165684027779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45992.165684027779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45992.165684027779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45992.165684027779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45992.165684027779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45992.165684027779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45992.165684027779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45992.165684027779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45992.165684027779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45992.165684027779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45992.165684027779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45992.165684027779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45992.165684027779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45992.165684027779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45992.165684027779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45992.165684027779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45992.165684027779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45992.165684027779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45992.165684027779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45992.165684027779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45992.165684027779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45992.165684027779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45992.165684027779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45992.165684027779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45992.165684027779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45992.165684027779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45992.165684027779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45992.165684027779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45992.165684027779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45992.165684027779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45992.165684027779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45992.165684027779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45992.165684027779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45992.165684027779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45992.165684027779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45992.165684027779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45992.165684027779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45992.165684027779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45992.165684027779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45992.165684027779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45992.165684027779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45992.165684027779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45992.165684027779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45992.165684027779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45992.165684027779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45992.165684027779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45992.165684027779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45992.165684027779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45992.165684027779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45992.165684027779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45992.165684027779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45992.165684027779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45992.165684027779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45992.165684027779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45992.165684027779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45992.165684027779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45992.165684027779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45992.165684027779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45992.165684027779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45992.165684027779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45992.165684027779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45992.165684027779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45992.165684027779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45992.165684027779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45992.165684027779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45992.165684027779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45992.165684027779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45992.165684027779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45992.165684027779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45992.165684027779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45992.165684027779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45992.165684027779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45992.165684027779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45992.165684027779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45992.165684027779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45992.165684027779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45992.165684027779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45992.165684027779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45992.165684027779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45992.165684027779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45992.165684027779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45992.165684027779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45992.165684027779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45992.165684027779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45992.165684027779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45992.165684027779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45992.165684027779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45992.165684027779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45992.165684027779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45992.165684027779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45992.165684027779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45992.165684027779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45992.165684027779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45992.165684027779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45992.165684027779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45992.165684027779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45992.165684027779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45992.165684027779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45992.165684027779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45992.165684027779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45992.165684027779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45992.165684027779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45992.165684027779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45992.165684027779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45992.165684027779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45992.165684027779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45992.165684027779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45992.165684027779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45992.165684027779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45992.165684027779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45992.165684027779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45992.165684027779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45992.165684027779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45992.165684027779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45992.165684027779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45992.165684027779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45992.165684027779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45992.165684027779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45992.165684027779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45992.165684027779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45992.165684027779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45992.165684027779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45992.165684027779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45992.165684027779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45992.165684027779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45992.165684027779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45992.165684027779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45992.165684027779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45992.165684027779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45992.165684027779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45992.165684027779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45992.165684027779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45992.165684027779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45992.165684027779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45992.165684027779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45992.165684027779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45992.165684027779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45992.165684027779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45992.165684027779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45992.165684027779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45992.165684027779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45992.165684027779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45992.165684027779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45992.165684027779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45992.165684027779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45992.165684027779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45992.165684027779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45992.165684027779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45992.165684027779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45992.165684027779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45992.165684027779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45992.165684027779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45992.165684027779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45992.165684027779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45992.165684027779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45992.165684027779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45992.165684027779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45992.165684027779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45992.165684027779</v>
      </c>
      <c r="H220" s="126"/>
      <c r="I220" s="128" t="str">
        <f>IFERROR(VLOOKUP(D220,DB!A:F,6,0),"")</f>
        <v/>
      </c>
      <c r="J220" s="128" t="str">
        <f>IFERROR(VLOOKUP(D220,DB!A:G,7,0),"")</f>
        <v/>
      </c>
      <c r="K220" s="124"/>
      <c r="L220" s="123" t="str">
        <f>IFERROR(VLOOKUP(D220,DB!A:I,9,0),"")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167.16584606481774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7.7782650462977472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45992.165684027779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45992.165684027779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45992.165684027779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45992.165684027779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45992.165684027779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45992.165684027779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45992.165684027779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45992.165684027779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45992.165684027779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45992.165684027779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45992.165684027779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45992.165684027779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45992.165684027779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45992.165684027779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45992.165684027779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45992.165684027779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45992.165684027779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45992.165684027779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45992.165684027779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45992.165684027779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45992.165684027779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45992.165684027779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45992.165684027779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45992.165684027779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45992.165684027779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45992.165684027779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45992.165684027779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45992.165684027779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45992.165684027779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45992.165684027779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45992.165684027779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45992.165684027779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45992.165684027779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45992.165684027779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45992.165684027779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45992.165684027779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45992.165684027779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45992.165684027779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45992.165684027779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45992.165684027779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45992.165684027779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45992.165684027779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45992.165684027779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45992.165684027779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45992.165684027779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45992.165684027779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45992.165684027779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45992.165684027779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45992.165684027779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45992.165684027779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45992.165684027779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45992.165684027779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45992.165684027779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45992.165684027779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45992.165684027779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45992.165684027779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45992.165684027779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45992.165684027779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45992.165684027779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45992.165684027779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45992.165684027779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45992.165684027779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45992.165684027779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45992.165684027779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45992.165684027779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45992.165684027779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45992.165684027779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45992.165684027779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45992.165684027779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45992.165684027779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45992.165684027779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45992.165684027779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45992.165684027779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45992.165684027779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45992.165684027779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45992.165684027779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45992.165684027779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45992.165684027779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45992.165684027779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45992.165684027779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45992.165684027779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45992.165684027779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45992.165684027779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45992.165684027779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45992.165684027779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45992.165684027779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45992.165684027779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45992.165684027779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45992.165684027779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45992.165684027779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45992.165684027779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45992.165684027779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45992.165684027779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45992.165684027779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45992.165684027779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45992.165684027779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45992.165684027779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45992.165684027779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45992.165684027779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45992.165684027779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45992.165684027779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45992.165684027779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45992.165684027779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45992.165684027779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45992.165684027779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45992.165684027779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45992.165684027779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45992.165684027779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45992.165684027779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45992.165684027779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45992.165684027779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45992.165684027779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45992.165684027779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45992.165684027779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45992.165684027779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45992.165684027779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45992.165684027779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45992.165684027779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45992.165684027779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45992.165684027779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45992.165684027779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45992.165684027779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45992.165684027779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45992.165684027779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45992.165684027779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45992.165684027779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45992.165684027779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45992.165684027779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45992.165684027779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45992.165684027779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45992.165684027779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45992.165684027779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45992.165684027779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45992.165684027779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45992.165684027779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45992.165684027779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45992.165684027779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45992.165684027779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45992.165684027779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45992.165684027779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45992.165684027779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45992.165684027779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45992.165684027779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45992.165684027779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45992.165684027779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45992.165684027779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45992.165684027779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45992.165684027779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45992.165684027779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45992.165684027779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45992.165684027779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45992.165684027779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45992.165684027779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45992.165684027779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45992.165684027779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45992.165684027779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45992.165684027779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45992.165684027779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45992.165684027779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45992.165684027779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45992.165684027779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45992.165684027779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45992.165684027779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45992.165684027779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45992.165684027779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45992.165684027779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45992.165684027779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45992.165684027779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45992.165684027779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45992.165684027779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45992.165684027779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45992.165684027779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45992.165684027779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45992.165684027779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45992.165684027779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45992.165684027779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45992.165684027779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45992.165684027779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45992.165684027779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45992.165684027779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45992.165684027779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45992.165684027779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45992.165684027779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45992.165684027779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45992.165684027779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45992.165684027779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45992.165684027779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45992.165684027779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45992.165684027779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45992.165684027779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45992.165684027779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45992.165684027779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45992.165684027779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45992.165684027779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45992.165684027779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45992.165684027779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45992.165684027779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45992.165684027779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45992.165684027779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45992.165684027779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45992.165684027779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45992.165684027779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45992.165684027779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45992.165684027779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45992.165684027779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45992.165684027779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45992.165684027779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45992.165684027779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45992.165684027779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45992.165684027779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45992.165684027779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45992.165684027779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45992.165684027779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45992.165684027779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45992.165684027779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45992.165684027779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45992.165684027779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45992.165684027779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45992.165684027779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45992.165684027779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45992.165684027779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45992.165684027779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45992.165684027779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45992.165684027779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45992.165684027779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45992.165684027779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45992.165684027779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45992.165684027779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45992.165684027779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45992.165684027779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45992.165684027779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45992.165684027779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45992.165684027779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45992.165684027779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45992.165684027779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45992.165684027779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45992.165684027779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45992.165684027779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45992.165684027779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45992.165684027779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45992.165684027779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45992.165684027779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45992.165684027779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45992.165684027779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45992.165684027779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45992.165684027779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45992.165684027779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45992.165684027779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45992.165684027779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45992.165684027779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45992.165684027779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45992.165684027779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45992.165684027779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45992.165684027779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45992.165684027779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45992.165684027779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45992.165684027779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45992.165684027779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45992.165684027779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45992.165684027779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45992.165684027779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45992.165684027779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45992.165684027779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45992.165684027779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45992.165684027779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45992.165684027779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45992.165684027779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45992.165684027779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45992.165684027779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45992.165684027779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45992.165684027779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45992.165684027779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45992.165684027779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45992.165684027779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45992.165684027779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45992.165684027779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45992.165684027779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45992.165684027779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45992.165684027779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45992.165684027779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45992.165684027779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45992.165684027779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45992.165684027779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45992.165684027779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45992.165684027779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45992.165684027779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45992.165684027779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45992.165684027779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45992.165684027779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45992.165684027779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45992.165684027779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45992.165684027779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45992.165684027779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45992.165684027779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45992.165684027779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45992.165684027779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45992.165684027779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45992.165684027779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45992.165684027779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45992.165684027779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45992.165684027779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45992.165684027779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45992.165684027779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45992.165684027779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45992.165684027779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45992.165684027779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45992.165684027779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45992.165684027779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45992.165684027779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45992.165684027779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45992.165684027779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45992.165684027779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45992.165684027779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45992.165684027779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45992.165684027779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45992.165684027779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45992.165684027779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45992.165684027779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45992.165684027779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45992.165684027779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45992.165684027779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45992.165684027779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45992.165684027779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45992.165684027779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45992.165684027779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45992.165684027779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45992.165684027779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45992.165684027779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45992.165684027779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45992.165684027779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45992.165684027779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45992.165684027779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45992.165684027779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45992.165684027779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45992.165684027779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45992.165684027779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45992.165684027779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45992.165684027779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45992.165684027779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45992.165684027779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45992.165684027779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45992.165684027779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45992.165684027779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45992.165684027779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45992.165684027779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45992.165684027779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45992.165684027779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45992.165684027779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45992.165684027779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45992.165684027779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45992.165684027779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45992.165684027779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45992.165684027779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45992.165684027779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45992.165684027779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45992.165684027779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45992.165684027779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45992.165684027779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45992.165684027779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45992.165684027779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45992.165684027779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45992.165684027779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45992.165684027779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45992.165684027779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45992.165684027779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45992.165684027779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45992.165684027779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45992.165684027779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45992.165684027779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45992.165684027779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45992.165684027779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45992.165684027779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45992.165684027779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45992.165684027779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45992.165684027779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45992.165684027779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45992.165684027779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45992.165684027779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45992.165684027779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45992.165684027779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45992.165684027779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45992.165684027779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45992.165684027779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45992.165684027779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45992.165684027779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45992.165684027779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45992.165684027779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45992.165684027779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45992.165684027779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45992.165684027779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45992.165684027779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45992.165684027779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45992.165684027779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45992.165684027779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45992.165684027779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45992.165684027779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45992.165684027779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45992.165684027779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45992.165684027779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45992.165684027779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45992.165684027779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45992.165684027779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45992.165684027779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45992.165684027779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45992.165684027779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45992.165684027779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45992.165684027779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45992.165684027779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45992.165684027779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45992.165684027779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45992.165684027779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45992.165684027779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45992.165684027779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45992.165684027779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45992.165684027779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45992.165684027779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45992.165684027779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45992.165684027779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45992.165684027779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45992.165684027779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45992.165684027779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45992.165684027779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45992.165684027779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45992.165684027779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45992.165684027779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45992.165684027779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45992.165684027779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45992.165684027779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45992.165684027779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45992.165684027779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45992.165684027779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45992.165684027779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45992.165684027779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45992.165684027779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45992.165684027779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45992.165684027779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45992.165684027779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45992.165684027779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45992.165684027779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45992.165684027779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45992.165684027779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45992.165684027779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45992.165684027779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45992.165684027779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45992.165684027779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45992.165684027779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45992.165684027779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45992.165684027779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45992.165684027779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45992.165684027779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45992.165684027779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45992.165684027779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45992.165684027779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45992.165684027779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45992.165684027779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45992.165684027779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45992.165684027779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45992.165684027779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45992.165684027779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45992.165684027779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45992.165684027779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45992.165684027779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45992.165684027779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45992.165684027779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45992.165684027779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45992.165684027779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45992.165684027779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45992.165684027779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45992.165684027779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45992.165684027779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45992.165684027779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45992.165684027779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45992.165684027779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45992.165684027779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45992.165684027779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45992.165684027779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45992.165684027779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45992.165684027779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45992.165684027779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45992.165684027779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45992.165684027779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45992.165684027779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45992.165684027779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45992.165684027779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45992.165684027779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45992.165684027779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45992.165684027779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45992.165684027779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45992.165684027779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45992.165684027779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45992.165684027779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45992.165684027779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45992.165684027779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45992.165684027779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45992.165684027779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45992.165684027779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45992.165684027779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45992.165684027779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45992.165684027779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45992.165684027779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45992.165684027779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45992.165684027779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45992.165684027779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45992.165684027779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45992.165684027779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45992.165684027779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45992.165684027779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45992.165684027779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45992.165684027779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45992.165684027779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45992.165684027779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45992.165684027779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45992.165684027779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45992.165684027779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45992.165684027779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45992.165684027779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45992.165684027779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45992.165684027779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45992.165684027779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45992.165684027779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45992.165684027779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45992.165684027779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45992.165684027779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45992.165684027779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45992.165684027779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45992.165684027779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45992.165684027779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45992.165684027779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45992.165684027779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45992.165684027779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45992.165684027779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45992.165684027779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45992.165684027779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45992.165684027779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45992.165684027779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45992.165684027779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45992.165684027779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45992.165684027779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45992.165684027779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45992.165684027779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45992.165684027779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45992.165684027779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45992.165684027779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45992.165684027779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45992.165684027779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45992.165684027779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45992.165684027779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45992.165684027779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45992.165684027779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45992.165684027779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45992.165684027779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45992.165684027779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45992.165684027779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45992.165684027779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45992.165684027779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45992.165684027779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45992.165684027779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45992.165684027779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45992.165684027779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45992.165684027779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45992.165684027779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45992.165684027779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45992.165684027779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45992.165684027779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45992.165684027779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45992.165684027779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45992.165684027779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45992.165684027779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45992.165684027779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45992.165684027779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45992.165684027779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45992.165684027779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45992.165684027779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45992.165684027779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45992.165684027779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45992.165684027779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45992.165684027779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45992.165684027779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45992.165684027779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45992.165684027779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45992.165684027779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45992.165684027779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45992.165684027779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45992.165684027779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45992.165684027779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45992.165684027779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45992.165684027779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45992.165684027779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45992.165684027779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45992.165684027779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45992.165684027779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45992.165684027779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45992.165684027779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45992.165684027779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45992.165684027779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45992.165684027779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45992.165684027779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45992.165684027779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45992.165684027779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45992.165684027779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45992.165684027779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45992.165684027779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45992.165684027779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45992.165684027779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45992.165684027779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45992.165684027779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45992.165684027779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45992.165684027779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45992.165684027779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45992.165684027779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45992.165684027779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45992.165684027779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45992.165684027779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45992.165684027779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45992.165684027779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45992.165684027779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45992.165684027779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45992.165684027779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45992.165684027779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45992.165684027779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45992.165684027779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45992.165684027779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45992.165684027779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45992.165684027779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45992.165684027779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45992.165684027779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45992.165684027779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45992.165684027779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45992.165684027779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45992.165684027779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45992.165684027779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45992.165684027779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45992.165684027779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45992.165684027779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45992.165684027779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45992.165684027779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45992.165684027779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45992.165684027779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45992.165684027779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45992.165684027779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45992.165684027779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45992.165684027779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45992.165684027779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45992.165684027779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45992.165684027779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45992.165684027779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45992.165684027779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45992.165684027779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45992.165684027779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45992.165684027779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45992.165684027779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45992.165684027779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45992.165684027779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45992.165684027779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45992.165684027779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45992.165684027779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45992.165684027779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45992.165684027779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45992.165684027779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45992.165684027779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45992.165684027779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45992.165684027779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45992.165684027779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45992.165684027779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45992.165684027779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45992.165684027779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45992.165684027779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45992.165684027779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45992.165684027779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45992.165684027779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45992.165684027779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45992.165684027779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45992.165684027779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45992.165684027779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45992.165684027779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45992.165684027779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45992.165684027779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45992.165684027779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45992.165684027779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45992.165684027779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45992.165684027779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45992.165684027779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45992.165684027779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45992.165684027779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45992.165684027779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45992.165684027779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45992.165684027779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45992.165684027779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45992.165684027779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45992.165684027779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45992.165684027779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45992.165684027779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45992.165684027779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45992.165684027779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45992.165684027779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45992.165684027779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45992.165684027779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45992.165684027779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45992.165684027779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45992.165684027779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45992.165684027779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45992.165684027779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45992.165684027779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45992.165684027779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45992.165684027779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45992.165684027779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45992.165684027779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45992.165684027779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45992.165684027779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45992.165684027779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45992.165684027779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45992.165684027779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45992.165684027779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45992.165684027779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45992.165684027779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45992.165684027779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45992.165684027779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45992.165684027779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45992.165684027779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45992.165684027779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45992.165684027779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45992.165684027779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45992.165684027779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45992.165684027779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45992.165684027779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45992.165684027779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45992.165684027779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45992.165684027779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45992.165684027779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45992.165684027779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45992.165684027779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45992.165684027779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45992.165684027779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45992.165684027779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45992.165684027779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45992.165684027779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45992.165684027779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45992.165684027779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45992.165684027779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45992.165684027779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45992.165684027779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45992.165684027779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45992.165684027779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45992.165684027779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45992.165684027779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45992.165684027779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45992.165684027779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45992.165684027779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45992.165684027779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45992.165684027779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45992.165684027779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45992.165684027779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45992.165684027779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45992.165684027779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45992.165684027779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45992.165684027779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45992.165684027779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45992.165684027779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45992.165684027779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45992.165684027779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45992.165684027779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45992.165684027779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45992.165684027779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45992.165684027779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45992.165684027779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45992.165684027779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45992.165684027779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45992.165684027779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45992.165684027779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45992.165684027779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45992.165684027779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45992.165684027779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45992.165684027779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45992.165684027779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45992.165684027779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45992.165684027779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45992.165684027779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45992.165684027779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45992.165684027779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45992.165684027779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45992.165684027779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45992.165684027779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45992.165684027779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45992.165684027779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45992.165684027779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45992.165684027779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45992.165684027779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45992.165684027779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45992.165684027779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45992.165684027779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45992.165684027779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45992.165684027779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45992.165684027779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45992.165684027779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45992.165684027779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45992.165684027779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45992.165684027779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45992.165684027779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45992.165684027779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45992.165684027779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45992.165684027779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45992.165684027779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45992.165684027779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45992.165684027779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45992.165684027779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45992.165684027779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45992.165684027779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45992.165684027779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45992.165684027779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45992.165684027779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45992.165684027779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45992.165684027779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45992.165684027779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45992.165684027779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45992.165684027779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45992.165684027779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45992.165684027779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45992.165684027779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45992.165684027779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45992.165684027779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45992.165684027779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45992.165684027779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45992.165684027779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45992.165684027779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45992.165684027779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45992.165684027779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45992.165684027779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45992.165684027779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45992.165684027779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45992.165684027779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45992.165684027779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45992.165684027779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45992.165684027779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45992.165684027779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45992.165684027779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45992.165684027779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45992.165684027779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45992.165684027779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45992.165684027779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45992.165684027779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45992.165684027779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45992.165684027779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45992.165684027779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45992.165684027779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45992.165684027779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45992.165684027779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45992.165684027779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45992.165684027779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45992.165684027779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45992.165684027779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45992.165684027779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45992.165684027779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45992.165684027779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45992.165684027779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45992.165684027779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45992.165684027779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45992.165684027779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45992.165684027779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45992.165684027779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45992.165684027779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45992.165684027779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45992.165684027779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45992.165684027779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45992.165684027779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45992.165684027779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45992.165684027779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45992.165684027779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45992.165684027779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45992.165684027779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45992.165684027779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45992.165684027779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45992.165684027779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45992.165684027779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45992.165684027779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45992.165684027779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45992.165684027779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45992.165684027779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45992.165684027779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45992.165684027779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45992.165684027779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45992.165684027779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45992.165684027779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45992.165684027779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45992.165684027779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45992.165684027779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45992.165684027779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45992.165684027779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45992.165684027779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45992.165684027779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45992.165684027779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45992.165684027779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45992.165684027779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45992.165684027779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45992.165684027779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45992.165684027779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45992.165684027779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45992.165684027779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45992.165684027779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45992.165684027779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45992.165684027779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45992.165684027779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45992.165684027779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45992.165684027779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45992.165684027779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45992.165684027779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45992.165684027779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45992.165684027779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45992.165684027779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45992.165684027779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45992.165684027779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45992.165684027779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45992.165684027779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45992.165684027779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45992.165684027779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45992.165684027779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45992.165684027779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45992.165684027779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45992.165684027779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45992.165684027779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45992.165684027779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45992.165684027779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45992.165684027779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45992.165684027779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45992.165684027779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45992.165684027779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45992.165684027779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45992.165684027779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45992.165684027779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45992.165684027779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45992.165684027779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45992.165684027779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45992.165684027779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45992.165684027779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45992.165684027779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45992.165684027779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45992.165684027779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45992.165684027779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45992.165684027779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45992.165684027779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45992.165684027779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45992.165684027779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45992.165684027779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45992.165684027779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45992.165684027779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45992.165684027779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45992.165684027779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45992.165684027779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45992.165684027779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45992.165684027779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45992.165684027779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45992.165684027779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45992.165684027779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45992.165684027779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45992.165684027779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45992.165684027779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45992.165684027779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45992.165684027779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45992.165684027779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45992.165684027779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45992.165684027779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45992.165684027779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45992.165684027779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45992.165684027779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45992.165684027779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45992.165684027779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45992.165684027779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45992.165684027779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45992.165684027779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45992.165684027779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45992.165684027779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45992.165684027779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45992.165684027779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45992.165684027779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45992.165684027779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45992.165684027779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45992.165684027779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45992.165684027779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45992.165684027779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45992.165684027779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45992.165684027779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45992.165684027779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45992.165684027779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45992.165684027779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45992.165684027779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45992.165684027779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45992.165684027779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45992.165684027779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45992.165684027779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45992.165684027779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45992.165684027779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45992.165684027779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45992.165684027779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45992.165684027779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45992.165684027779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45992.165684027779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45992.165684027779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45992.165684027779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45992.165684027779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45992.165684027779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45992.165684027779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45992.165684027779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288.68496643518301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45992.165684027779</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8.7395833324990235E-3</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45992.165684027779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45992.165684027779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45992.165684027779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45992.165684027779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45992.165684027779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45992.165684027779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45992.165684027779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45992.165684027779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45992.165684027779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45992.165684027779</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45992.165684027779</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45992.165684027779</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45992.165684027779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45992.165684027779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45992.165684027779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45992.165684027779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45992.165684027779</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45992.165684027779</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45992.165684027779</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45992.165684027779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45992.165684027779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45992.165684027779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45992.165684027779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45992.165684027779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45992.165684027779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45992.165684027779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45992.165684027779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45992.165684027779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45992.165684027779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45992.165684027779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45992.165684027779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45992.165684027779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45992.165684027779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45992.165684027779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45992.165684027779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45992.165684027779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45992.165684027779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45992.165684027779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45992.165684027779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45992.165684027779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45992.165684027779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45992.165684027779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45992.165684027779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45992.165684027779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45992.165684027779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45992.165684027779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45992.165684027779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45992.165684027779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45992.165684027779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45992.165684027779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45992.165684027779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45992.165684027779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45992.165684027779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45992.165684027779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45992.165684027779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45992.165684027779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45992.165684027779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45992.165684027779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45992.165684027779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45992.165684027779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45992.165684027779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45992.165684027779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45992.165684027779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45992.165684027779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45992.165684027779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45992.165684027779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45992.165684027779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45992.165684027779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45992.165684027779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45992.165684027779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45992.165684027779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45992.165684027779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45992.165684027779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45992.165684027779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45992.165684027779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45992.165684027779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45992.165684027779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45992.165684027779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45992.165684027779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45992.165684027779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45992.165684027779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45992.165684027779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45992.165684027779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45992.165684027779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45992.165684027779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45992.165684027779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45992.165684027779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45992.165684027779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45992.165684027779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45992.165684027779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45992.165684027779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45992.165684027779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45992.165684027779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45992.165684027779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45992.165684027779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45992.165684027779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45992.165684027779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45992.165684027779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45992.165684027779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45992.165684027779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45992.165684027779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45992.165684027779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45992.165684027779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45992.165684027779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45992.165684027779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45992.165684027779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45992.165684027779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45992.165684027779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45992.165684027779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45992.165684027779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45992.165684027779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45992.165684027779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45992.165684027779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45992.165684027779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45992.165684027779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45992.165684027779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45992.165684027779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45992.165684027779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45992.165684027779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45992.165684027779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45992.165684027779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45992.165684027779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45992.165684027779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45992.165684027779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45992.165684027779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45992.165684027779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45992.165684027779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45992.165684027779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45992.165684027779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45992.165684027779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45992.165684027779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45992.165684027779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45992.165684027779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45992.165684027779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45992.165684027779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45992.165684027779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45992.165684027779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45992.165684027779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45992.165684027779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45992.165684027779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45992.165684027779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45992.165684027779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45992.165684027779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45992.165684027779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45992.165684027779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45992.165684027779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45992.165684027779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45992.165684027779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45992.165684027779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45992.165684027779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45992.165684027779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45992.165684027779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45992.165684027779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45992.165684027779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45992.165684027779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45992.165684027779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45992.165684027779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45992.165684027779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45992.165684027779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45992.165684027779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45992.165684027779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45992.165684027779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45992.165684027779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45992.165684027779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45992.165684027779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45992.165684027779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45992.165684027779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45992.165684027779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45992.165684027779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45992.165684027779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45992.165684027779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45992.165684027779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45992.165684027779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45992.165684027779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45992.165684027779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45992.165684027779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45992.165684027779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45992.165684027779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45992.165684027779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45992.165684027779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45992.165684027779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45992.165684027779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45992.165684027779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45992.165684027779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45992.165684027779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45992.165684027779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45992.165684027779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45992.165684027779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45992.165684027779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45992.165684027779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45992.165684027779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45992.165684027779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45992.165684027779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45992.165684027779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45992.165684027779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45992.165684027779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45992.165684027779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45992.165684027779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45992.165684027779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45992.165684027779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45992.165684027779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45992.165684027779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45992.165684027779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45992.165684027779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45992.165684027779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45992.165684027779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45992.165684027779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45992.165684027779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45992.165684027779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45992.165684027779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45992.165684027779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45992.165684027779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45992.165684027779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45992.165684027779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45992.165684027779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45992.165684027779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45992.165684027779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45992.165684027779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45992.165684027779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45992.165684027779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45992.165684027779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45992.165684027779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45992.165684027779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45992.165684027779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45992.165684027779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45992.165684027779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45992.165684027779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45992.165684027779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45992.165684027779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45992.165684027779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45992.165684027779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45992.165684027779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45992.165684027779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45992.165684027779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45992.165684027779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45992.165684027779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45992.165684027779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45992.165684027779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45992.165684027779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45992.165684027779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45992.165684027779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45992.165684027779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45992.165684027779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45992.165684027779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45992.165684027779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45992.165684027779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45992.165684027779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45992.165684027779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45992.165684027779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45992.165684027779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45992.165684027779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45992.165684027779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45992.165684027779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45992.165684027779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45992.165684027779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45992.165684027779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45992.165684027779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45992.165684027779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45992.165684027779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45992.165684027779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45992.165684027779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45992.165684027779</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100.3336238425909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65.976806712962571</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43.504572916666802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10.792385416665638</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4.2547453704173677E-2</v>
      </c>
      <c r="H6" s="38">
        <v>45992.1175</v>
      </c>
      <c r="I6" s="37" t="str">
        <f>IFERROR(VLOOKUP(D6,DB!A:F,6,0),"")</f>
        <v>Generator-SG</v>
      </c>
      <c r="J6" s="37" t="str">
        <f>IFERROR(VLOOKUP(D6,DB!A:G,7,0),"")</f>
        <v>Vandalized</v>
      </c>
      <c r="K6" s="103" t="s">
        <v>39208</v>
      </c>
      <c r="L6" s="37" t="str">
        <f>IFERROR(VLOOKUP(D6,DB!A:I,9,0),"")</f>
        <v>Latis</v>
      </c>
    </row>
    <row r="7" spans="1:13">
      <c r="A7" s="37"/>
      <c r="B7" s="37" t="str">
        <f>IFERROR(VLOOKUP(D7,DB!A:K,11,0),"")</f>
        <v/>
      </c>
      <c r="C7" s="37"/>
      <c r="D7" s="37"/>
      <c r="E7" s="37"/>
      <c r="F7" s="38"/>
      <c r="G7" s="135">
        <f ca="1">IFERROR(NOW()-F7,"")</f>
        <v>45992.165684027779</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45992.165684027779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45992.165684027779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45992.165684027779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45992.165684027779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45992.165684027779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45992.165684027779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45992.165684027779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45992.165684027779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45992.165684027779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45992.165684027779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45992.165684027779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45992.165684027779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45992.165684027779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45992.165684027779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45992.165684027779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45992.165684027779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45992.165684027779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45992.165684027779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45992.165684027779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45992.165684027779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45992.165684027779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45992.165684027779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45992.165684027779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45992.165684027779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45992.165684027779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45992.165684027779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45992.165684027779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45992.165684027779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45992.165684027779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45992.165684027779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45992.165684027779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45992.165684027779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45992.165684027779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45992.165684027779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45992.165684027779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45992.165684027779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45992.165684027779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45992.165684027779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45992.165684027779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45992.165684027779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45992.165684027779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45992.165684027779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45992.165684027779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45992.165684027779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45992.165684027779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45992.165684027779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45992.165684027779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45992.165684027779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45992.165684027779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45992.165684027779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45992.165684027779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45992.165684027779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45992.165684027779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45992.165684027779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45992.165684027779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45992.165684027779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45992.165684027779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45992.165684027779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45992.165684027779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45992.165684027779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45992.165684027779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45992.165684027779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45992.165684027779</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45992.165684027779</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45992.165684027779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45992.165684027779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45992.165684027779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45992.165684027779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45992.165684027779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45992.165684027779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45992.165684027779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45992.165684027779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45992.165684027779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45992.165684027779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45992.165684027779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45992.165684027779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45992.165684027779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45992.165684027779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45992.165684027779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45992.165684027779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45992.165684027779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45992.165684027779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45992.165684027779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45992.165684027779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45992.165684027779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45992.165684027779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45992.165684027779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45992.165684027779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45992.165684027779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45992.165684027779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45992.165684027779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45992.165684027779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45992.165684027779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45992.165684027779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45992.165684027779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45992.165684027779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45992.165684027779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45992.165684027779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45992.165684027779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45992.165684027779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45992.165684027779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45992.165684027779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45992.165684027779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45992.165684027779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45992.165684027779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45992.165684027779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45992.165684027779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45992.165684027779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45992.165684027779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45992.165684027779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45992.165684027779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45992.165684027779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45992.165684027779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45992.165684027779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45992.165684027779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45992.165684027779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45992.165684027779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45992.165684027779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45992.165684027779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45992.165684027779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45992.165684027779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45992.165684027779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45992.165684027779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45992.165684027779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45992.165684027779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45992.165684027779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45992.165684027779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45992.165684027779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45992.165684027779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45992.165684027779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45992.165684027779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45992.165684027779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45992.165684027779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45992.165684027779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45992.165684027779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45992.165684027779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45992.165684027779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45992.165684027779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45992.165684027779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45992.165684027779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45992.165684027779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45992.165684027779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45992.165684027779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45992.165684027779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45992.165684027779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45992.165684027779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45992.165684027779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45992.165684027779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45992.165684027779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45992.165684027779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45992.165684027779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45992.165684027779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45992.165684027779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45992.165684027779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45992.165684027779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45992.165684027779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45992.165684027779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45992.165684027779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45992.165684027779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45992.165684027779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45992.165684027779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45992.165684027779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45992.165684027779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45992.165684027779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45992.165684027779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45992.165684027779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45992.165684027779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45992.165684027779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45992.165684027779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45992.165684027779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45992.165684027779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45992.165684027779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45992.165684027779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45992.165684027779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45992.165684027779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45992.165684027779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45992.165684027779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45992.165684027779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45992.165684027779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45992.165684027779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45992.165684027779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45992.165684027779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45992.165684027779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45992.165684027779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45992.165684027779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45992.165684027779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45992.165684027779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45992.165684027779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45992.165684027779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45992.165684027779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45992.165684027779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45992.165684027779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45992.165684027779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45992.165684027779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45992.165684027779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45992.165684027779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45992.165684027779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45992.165684027779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45992.165684027779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45992.165684027779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45992.165684027779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45992.165684027779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45992.165684027779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45992.165684027779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45992.165684027779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45992.165684027779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45992.165684027779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45992.165684027779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45992.165684027779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45992.165684027779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45992.165684027779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45992.165684027779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45992.165684027779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45992.165684027779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45992.165684027779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45992.165684027779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45992.165684027779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45992.165684027779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45992.165684027779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45992.165684027779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45992.165684027779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45992.165684027779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45992.165684027779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45992.165684027779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45992.165684027779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45992.165684027779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45992.165684027779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45992.165684027779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45992.165684027779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45992.165684027779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45992.165684027779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45992.165684027779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45992.165684027779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45992.165684027779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45992.165684027779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45992.165684027779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45992.165684027779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45992.165684027779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45992.165684027779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45992.165684027779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45992.165684027779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45992.165684027779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45992.165684027779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45992.165684027779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45992.165684027779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45992.165684027779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45992.165684027779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45992.165684027779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45992.165684027779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45992.165684027779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45992.165684027779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45992.165684027779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45992.165684027779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45992.165684027779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45992.165684027779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45992.165684027779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45992.165684027779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45992.165684027779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45992.165684027779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45992.165684027779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45992.165684027779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45992.165684027779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45992.165684027779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45992.165684027779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45992.165684027779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45992.165684027779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45992.165684027779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45992.165684027779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45992.165684027779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45992.165684027779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45992.165684027779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45992.165684027779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45992.165684027779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45992.165684027779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45992.165684027779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45992.165684027779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45992.165684027779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45992.165684027779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45992.165684027779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45992.165684027779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45992.165684027779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45992.165684027779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45992.165684027779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45992.165684027779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45992.165684027779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45992.165684027779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45992.165684027779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45992.165684027779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45992.165684027779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45992.165684027779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45992.165684027779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45992.165684027779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45992.165684027779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45992.165684027779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45992.165684027779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45992.165684027779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45992.165684027779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45992.165684027779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45992.165684027779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45992.165684027779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45992.165684027779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45992.165684027779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45992.165684027779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45992.165684027779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45992.165684027779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45992.165684027779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45992.165684027779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45992.165684027779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45992.165684027779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45992.165684027779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45992.165684027779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45992.165684027779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45992.165684027779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45992.165684027779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45992.165684027779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45992.165684027779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45992.165684027779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45992.165684027779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45992.165684027779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45992.165684027779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45992.165684027779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45992.165684027779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45992.165684027779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45992.165684027779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45992.165684027779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45992.165684027779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45992.165684027779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45992.165684027779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45992.165684027779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45992.165684027779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45992.165684027779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45992.165684027779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45992.165684027779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45992.165684027779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45992.165684027779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45992.165684027779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45992.165684027779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45992.165684027779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45992.165684027779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45992.165684027779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45992.165684027779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45992.165684027779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45992.165684027779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45992.165684027779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45992.165684027779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45992.165684027779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45992.165684027779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45992.165684027779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45992.165684027779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45992.165684027779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45992.165684027779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45992.165684027779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45992.165684027779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45992.165684027779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45992.165684027779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45992.165684027779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45992.165684027779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45992.165684027779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45992.165684027779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45992.165684027779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45992.165684027779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45992.165684027779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45992.165684027779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45992.165684027779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45992.165684027779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45992.165684027779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45992.165684027779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45992.165684027779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45992.165684027779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45992.165684027779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45992.165684027779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45992.165684027779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45992.165684027779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45992.165684027779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45992.165684027779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45992.165684027779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45992.165684027779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45992.165684027779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45992.165684027779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45992.165684027779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45992.165684027779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45992.165684027779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45992.165684027779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45992.165684027779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45992.165684027779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45992.165684027779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45992.165684027779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45992.165684027779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45992.165684027779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45992.165684027779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45992.165684027779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45992.165684027779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45992.165684027779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45992.165684027779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45992.165684027779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45992.165684027779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45992.165684027779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45992.165684027779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45992.165684027779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45992.165684027779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45992.165684027779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45992.165684027779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45992.165684027779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45992.165684027779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45992.165684027779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45992.165684027779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45992.165684027779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45992.165684027779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45992.165684027779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45992.165684027779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45992.165684027779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45992.165684027779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45992.165684027779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45992.165684027779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45992.165684027779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45992.165684027779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45992.165684027779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45992.165684027779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45992.165684027779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45992.165684027779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45992.165684027779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45992.165684027779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45992.165684027779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45992.165684027779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45992.165684027779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45992.165684027779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45992.165684027779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45992.165684027779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45992.165684027779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45992.165684027779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45992.165684027779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45992.165684027779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45992.165684027779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45992.165684027779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45992.165684027779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45992.165684027779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45992.165684027779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45992.165684027779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45992.165684027779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45992.165684027779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45992.165684027779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45992.165684027779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45992.165684027779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45992.165684027779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45992.165684027779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45992.165684027779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45992.165684027779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45992.165684027779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45992.165684027779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45992.165684027779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45992.165684027779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45992.165684027779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45992.165684027779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45992.165684027779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45992.165684027779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45992.165684027779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45992.165684027779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45992.165684027779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45992.165684027779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45992.165684027779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45992.165684027779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45992.165684027779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45992.165684027779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45992.165684027779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45992.165684027779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45992.165684027779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45992.165684027779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45992.165684027779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45992.165684027779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45992.165684027779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45992.165684027779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45992.165684027779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45992.165684027779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45992.165684027779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45992.165684027779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45992.165684027779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45992.165684027779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45992.165684027779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45992.165684027779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45992.165684027779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45992.165684027779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45992.165684027779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45992.165684027779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45992.165684027779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45992.165684027779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45992.165684027779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45992.165684027779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45992.165684027779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45992.165684027779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45992.165684027779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45992.165684027779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45992.165684027779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45992.165684027779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45992.165684027779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45992.165684027779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45992.165684027779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45992.165684027779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45992.165684027779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45992.165684027779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45992.165684027779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45992.165684027779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45992.165684027779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45992.165684027779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45992.165684027779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45992.165684027779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45992.165684027779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45992.165684027779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45992.165684027779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45992.165684027779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45992.165684027779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45992.165684027779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45992.165684027779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45992.165684027779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45992.165684027779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45992.165684027779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45992.165684027779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45992.165684027779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45992.165684027779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45992.165684027779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45992.165684027779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45992.165684027779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45992.165684027779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45992.165684027779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45992.165684027779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45992.165684027779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45992.165684027779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45992.165684027779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45992.165684027779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45992.165684027779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45992.165684027779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45992.165684027779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45992.165684027779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45992.165684027779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45992.165684027779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45992.165684027779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45992.165684027779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45992.165684027779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45992.165684027779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45992.165684027779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45992.165684027779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45992.165684027779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45992.165684027779</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45992.165684027779</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2025-12-01T00:58:37Z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