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18" documentId="120_S{2AC9BD13-BADA-5192-A53E-5A8FF88502F6}" xr6:coauthVersionLast="47" xr6:coauthVersionMax="47" xr10:uidLastSave="{95E069F7-E3A0-4E85-844E-7B2B83CF6A9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<sst xmlns="http://schemas.openxmlformats.org/spreadsheetml/2006/main" count="181594" uniqueCount="39212">
  <si>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</si>
  <si>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</si>
  <si>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</si>
  <si>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</si>
  <si>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</si>
  <si>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</si>
  <si>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</si>
  <si>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</si>
  <si>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</si>
  <si>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</si>
  <si>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</si>
  <si>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</si>
  <si>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</si>
  <si>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</si>
  <si>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</si>
  <si>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</si>
  <si>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</si>
  <si>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</si>
  <si>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</si>
  <si>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</si>
  <si>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</si>
  <si>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</si>
  <si>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</si>
  <si>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</si>
  <si>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</si>
  <si>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</si>
  <si>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</si>
  <si>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</si>
  <si>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</si>
  <si>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</si>
  <si>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</si>
  <si>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</si>
  <si>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</si>
  <si>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</si>
  <si>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</si>
  <si>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</si>
  <si>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</si>
  <si>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</si>
  <si>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</si>
  <si>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</si>
  <si>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</si>
  <si>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</si>
  <si>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</si>
  <si>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</si>
  <si>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</si>
  <si>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</si>
  <si>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</si>
  <si>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</si>
  <si>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</si>
  <si>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</si>
  <si>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</si>
  <si>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</si>
  <si>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</si>
  <si>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</si>
  <si>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</si>
  <si>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</si>
  <si>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</si>
  <si>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</si>
  <si>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</si>
  <si>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</si>
  <si>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</si>
  <si>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</si>
  <si>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</si>
  <si>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</si>
  <si>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</si>
  <si>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</si>
  <si>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</si>
  <si>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</si>
  <si>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</si>
  <si>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</si>
  <si>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</si>
  <si>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</si>
  <si>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</si>
  <si>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</si>
  <si>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</si>
  <si>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</si>
  <si>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</si>
  <si>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</si>
  <si>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</si>
  <si>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</si>
  <si>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</si>
  <si>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</si>
  <si>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</si>
  <si>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</si>
  <si>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</si>
  <si>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</si>
  <si>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</si>
  <si>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</si>
  <si>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</si>
  <si>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</si>
  <si>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</si>
  <si>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</si>
  <si>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</si>
  <si>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</si>
  <si>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</si>
  <si>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</si>
  <si>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</si>
  <si>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</si>
  <si>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</si>
  <si>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</si>
  <si>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</si>
  <si>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</si>
  <si>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</si>
  <si>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</si>
  <si>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</si>
  <si>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</si>
  <si>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</si>
  <si>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</si>
  <si>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</si>
  <si>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</si>
  <si>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</si>
  <si>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</si>
  <si>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</si>
  <si>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</si>
  <si>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</si>
  <si>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</si>
  <si>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</si>
  <si>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</si>
  <si>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</si>
  <si>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</si>
  <si>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</si>
  <si>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</si>
  <si>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</si>
  <si>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</si>
  <si>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</si>
  <si>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</si>
  <si>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</si>
  <si>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</si>
  <si>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</si>
  <si>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</si>
  <si>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</si>
  <si>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</si>
  <si>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</si>
  <si>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</si>
  <si>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</si>
  <si>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</si>
  <si>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</si>
  <si>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</si>
  <si>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</si>
  <si>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</si>
  <si>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</si>
  <si>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</si>
  <si>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</si>
  <si>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</si>
  <si>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</si>
  <si>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</si>
  <si>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</si>
  <si>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</si>
  <si>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</si>
  <si>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</si>
  <si>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</si>
  <si>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</si>
  <si>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</si>
  <si>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</si>
  <si>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</si>
  <si>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</si>
  <si>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</si>
  <si>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</si>
  <si>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</si>
  <si>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</si>
  <si>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</si>
  <si>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</si>
  <si>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</si>
  <si>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</si>
  <si>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</si>
  <si>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</si>
  <si>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</si>
  <si>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</si>
  <si>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</si>
  <si>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</si>
  <si>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</si>
  <si>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</si>
  <si>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</si>
  <si>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</si>
  <si>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</si>
  <si>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</si>
  <si>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</si>
  <si>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</si>
  <si>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</si>
  <si>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</si>
  <si>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</si>
  <si>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</si>
  <si>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</si>
  <si>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</si>
  <si>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</si>
  <si>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</si>
  <si>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</si>
  <si>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</si>
  <si>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</si>
  <si>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</si>
  <si>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</si>
  <si>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</si>
  <si>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</si>
  <si>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</si>
  <si>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</si>
  <si>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</si>
  <si>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</si>
  <si>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</si>
  <si>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</si>
  <si>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</si>
  <si>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</si>
  <si>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</si>
  <si>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</si>
  <si>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</si>
  <si>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</si>
  <si>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</si>
  <si>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</si>
  <si>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</si>
  <si>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</si>
  <si>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</si>
  <si>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</si>
  <si>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</si>
  <si>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</si>
  <si>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</si>
  <si>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</si>
  <si>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</si>
  <si>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</si>
  <si>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</si>
  <si>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</si>
  <si>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</si>
  <si>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</si>
  <si>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</si>
  <si>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</si>
  <si>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</si>
  <si>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</si>
  <si>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</si>
  <si>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</si>
  <si>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</si>
  <si>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</si>
  <si>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</si>
  <si>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</si>
  <si>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</si>
  <si>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</si>
  <si>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</si>
  <si>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</si>
  <si>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</si>
  <si>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</si>
  <si>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</si>
  <si>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</si>
  <si>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</si>
  <si>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</si>
  <si>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</si>
  <si>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</si>
  <si>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</si>
  <si>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</si>
  <si>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</si>
  <si>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</si>
  <si>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</si>
  <si>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</si>
  <si>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</si>
  <si>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</si>
  <si>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</si>
  <si>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</si>
  <si>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</si>
  <si>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</si>
  <si>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</si>
  <si>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</si>
  <si>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</si>
  <si>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</si>
  <si>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</si>
  <si>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</si>
  <si>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</si>
  <si>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</si>
  <si>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</si>
  <si>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</si>
  <si>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</si>
  <si>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</si>
  <si>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</si>
  <si>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</si>
  <si>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</si>
  <si>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</si>
  <si>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</si>
  <si>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</si>
  <si>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</si>
  <si>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</si>
  <si>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</si>
  <si>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</si>
  <si>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</si>
  <si>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</si>
  <si>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</si>
  <si>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</si>
  <si>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</si>
  <si>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</si>
  <si>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</si>
  <si>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</si>
  <si>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</si>
  <si>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</si>
  <si>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</si>
  <si>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</si>
  <si>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</si>
  <si>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</si>
  <si>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</si>
  <si>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</si>
  <si>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</si>
  <si>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</si>
  <si>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</si>
  <si>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</si>
  <si>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</si>
  <si>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</si>
  <si>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</si>
  <si>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</si>
  <si>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</si>
  <si>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</si>
  <si>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</si>
  <si>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</si>
  <si>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</si>
  <si>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</si>
  <si>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</si>
  <si>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</si>
  <si>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</si>
  <si>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</si>
  <si>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</si>
  <si>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</si>
  <si>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</si>
  <si>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</si>
  <si>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</si>
  <si>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</si>
  <si>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</si>
  <si>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</si>
  <si>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</si>
  <si>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</si>
  <si>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</si>
  <si>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</si>
  <si>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</si>
  <si>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</si>
  <si>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</si>
  <si>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</si>
  <si>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</si>
  <si>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</si>
  <si>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</si>
  <si>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</si>
  <si>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</si>
  <si>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</si>
  <si>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</si>
  <si>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</si>
  <si>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</si>
  <si>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</si>
  <si>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</si>
  <si>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</si>
  <si>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</si>
  <si>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</si>
  <si>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</si>
  <si>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</si>
  <si>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</si>
  <si>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</si>
  <si>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</si>
  <si>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</si>
  <si>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</si>
  <si>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</si>
  <si>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</si>
  <si>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</si>
  <si>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</si>
  <si>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</si>
  <si>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</si>
  <si>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</si>
  <si>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</si>
  <si>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</si>
  <si>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</si>
  <si>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</si>
  <si>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</si>
  <si>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</si>
  <si>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</si>
  <si>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</si>
  <si>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</si>
  <si>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</si>
  <si>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</si>
  <si>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</si>
  <si>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</si>
  <si>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</si>
  <si>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</si>
  <si>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</si>
  <si>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</si>
  <si>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</si>
  <si>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</si>
  <si>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</si>
  <si>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</si>
  <si>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</si>
  <si>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</si>
  <si>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</si>
  <si>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</si>
  <si>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</si>
  <si>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</si>
  <si>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</si>
  <si>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</si>
  <si>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</si>
  <si>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</si>
  <si>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</si>
  <si>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</si>
  <si>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</si>
  <si>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</si>
  <si>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</si>
  <si>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</si>
  <si>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</si>
  <si>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</si>
  <si>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</si>
  <si>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</si>
  <si>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</si>
  <si>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</si>
  <si>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</si>
  <si>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</si>
  <si>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</si>
  <si>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</si>
  <si>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</si>
  <si>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</si>
  <si>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</si>
  <si>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</si>
  <si>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</si>
  <si>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</si>
  <si>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</si>
  <si>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</si>
  <si>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</si>
  <si>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</si>
  <si>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</si>
  <si>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</si>
  <si>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</si>
  <si>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</si>
  <si>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</si>
  <si>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</si>
  <si>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</si>
  <si>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</si>
  <si>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</si>
  <si>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</si>
  <si>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</si>
  <si>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</si>
  <si>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</si>
  <si>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</si>
  <si>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</si>
  <si>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</si>
  <si>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</si>
  <si>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</si>
  <si>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</si>
  <si>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</si>
  <si>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</si>
  <si>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</si>
  <si>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</si>
  <si>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</si>
  <si>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</si>
  <si>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</si>
  <si>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</si>
  <si>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</si>
  <si>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</si>
  <si>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</si>
  <si>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</si>
  <si>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</si>
  <si>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</si>
  <si>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</si>
  <si>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</si>
  <si>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</si>
  <si>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</si>
  <si>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</si>
  <si>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</si>
  <si>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</si>
  <si>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</si>
  <si>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</si>
  <si>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</si>
  <si>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</si>
  <si>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</si>
  <si>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</si>
  <si>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</si>
  <si>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</si>
  <si>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</si>
  <si>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</si>
  <si>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</si>
  <si>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</si>
  <si>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</si>
  <si>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</si>
  <si>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</si>
  <si>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</si>
  <si>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</si>
  <si>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</si>
  <si>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</si>
  <si>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</si>
  <si>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</si>
  <si>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</si>
  <si>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</si>
  <si>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</si>
  <si>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</si>
  <si>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</si>
  <si>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</si>
  <si>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</si>
  <si>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</si>
  <si>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</si>
  <si>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</si>
  <si>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</si>
  <si>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</si>
  <si>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</si>
  <si>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</si>
  <si>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</si>
  <si>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</si>
  <si>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</si>
  <si>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</si>
  <si>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</si>
  <si>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</si>
  <si>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</si>
  <si>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</si>
  <si>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</si>
  <si>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</si>
  <si>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</si>
  <si>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</si>
  <si>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</si>
  <si>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</si>
  <si>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</si>
  <si>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</si>
  <si>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</si>
  <si>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</si>
  <si>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</si>
  <si>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</si>
  <si>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</si>
  <si>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</si>
  <si>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</si>
  <si>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</si>
  <si>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</si>
  <si>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</si>
  <si>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</si>
  <si>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</si>
  <si>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</si>
  <si>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</si>
  <si>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</si>
  <si>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</si>
  <si>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</si>
  <si>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</si>
  <si>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</si>
  <si>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</si>
  <si>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</si>
  <si>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</si>
  <si>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</si>
  <si>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</si>
  <si>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</si>
  <si>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</si>
  <si>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</si>
  <si>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</si>
  <si>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</si>
  <si>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</si>
  <si>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</si>
  <si>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</si>
  <si>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</si>
  <si>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</si>
  <si>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</si>
  <si>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</si>
  <si>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</si>
  <si>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</si>
  <si>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</si>
  <si>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</si>
  <si>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</si>
  <si>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</si>
  <si>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</si>
  <si>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</si>
  <si>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</si>
  <si>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</si>
  <si>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</si>
  <si>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</si>
  <si>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</si>
  <si>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</si>
  <si>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</si>
  <si>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</si>
  <si>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</si>
  <si>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</si>
  <si>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</si>
  <si>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</si>
  <si>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</si>
  <si>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</si>
  <si>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</si>
  <si>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</si>
  <si>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</si>
  <si>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</si>
  <si>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</si>
  <si>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</si>
  <si>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</si>
  <si>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</si>
  <si>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</si>
  <si>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</si>
  <si>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</si>
  <si>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</si>
  <si>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</si>
  <si>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</si>
  <si>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</si>
  <si>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</si>
  <si>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</si>
  <si>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</si>
  <si>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</si>
  <si>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</si>
  <si>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</si>
  <si>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</si>
  <si>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</si>
  <si>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</si>
  <si>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</si>
  <si>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</si>
  <si>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</si>
  <si>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</si>
  <si>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</si>
  <si>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</si>
  <si>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</si>
  <si>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</si>
  <si>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</si>
  <si>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</si>
  <si>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</si>
  <si>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</si>
  <si>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</si>
  <si>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</si>
  <si>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</si>
  <si>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</si>
  <si>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</si>
  <si>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</si>
  <si>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</si>
  <si>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</si>
  <si>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</si>
  <si>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</si>
  <si>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</si>
  <si>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</si>
  <si>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</si>
  <si>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</si>
  <si>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</si>
  <si>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</si>
  <si>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</si>
  <si>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</si>
  <si>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</si>
  <si>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</si>
  <si>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</si>
  <si>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</si>
  <si>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</si>
  <si>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</si>
  <si>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</si>
  <si>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</si>
  <si>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</si>
  <si>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</si>
  <si>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</si>
  <si>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</si>
  <si>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</si>
  <si>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</si>
  <si>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</si>
  <si>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</si>
  <si>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</si>
  <si>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</si>
  <si>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</si>
  <si>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</si>
  <si>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</si>
  <si>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</si>
  <si>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</si>
  <si>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</si>
  <si>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</si>
  <si>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</si>
  <si>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</si>
  <si>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</si>
  <si>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</si>
  <si>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</si>
  <si>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</si>
  <si>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</si>
  <si>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</si>
  <si>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</si>
  <si>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</si>
  <si>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</si>
  <si>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</si>
  <si>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</si>
  <si>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</si>
  <si>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</si>
  <si>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</si>
  <si>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</si>
  <si>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</si>
  <si>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</si>
  <si>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</si>
  <si>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</si>
  <si>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</si>
  <si>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</si>
  <si>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</si>
  <si>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</si>
  <si>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</si>
  <si>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</si>
  <si>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</si>
  <si>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</si>
  <si>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</si>
  <si>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</si>
  <si>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</si>
  <si>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</si>
  <si>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</si>
  <si>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</si>
  <si>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</si>
  <si>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</si>
  <si>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</si>
  <si>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</si>
  <si>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</si>
  <si>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</si>
  <si>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</si>
  <si>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</si>
  <si>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</si>
  <si>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</si>
  <si>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</si>
  <si>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</si>
  <si>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</si>
  <si>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</si>
  <si>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</si>
  <si>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</si>
  <si>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</si>
  <si>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</si>
  <si>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</si>
  <si>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</si>
  <si>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</si>
  <si>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</si>
  <si>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</si>
  <si>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</si>
  <si>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</si>
  <si>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</si>
  <si>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</si>
  <si>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</si>
  <si>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</si>
  <si>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</si>
  <si>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</si>
  <si>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</si>
  <si>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</si>
  <si>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</si>
  <si>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</si>
  <si>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</si>
  <si>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</si>
  <si>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</si>
  <si>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</si>
  <si>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</si>
  <si>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</si>
  <si>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</si>
  <si>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</si>
  <si>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</si>
  <si>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</si>
  <si>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</si>
  <si>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</si>
  <si>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</si>
  <si>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</si>
  <si>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</si>
  <si>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</si>
  <si>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</si>
  <si>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</si>
  <si>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</si>
  <si>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</si>
  <si>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</si>
  <si>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</si>
  <si>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</si>
  <si>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</si>
  <si>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</si>
  <si>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</si>
  <si>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</si>
  <si>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</si>
  <si>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</si>
  <si>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</si>
  <si>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</si>
  <si>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</si>
  <si>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</si>
  <si>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</si>
  <si>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</si>
  <si>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</si>
  <si>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</si>
  <si>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</si>
  <si>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</si>
  <si>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</si>
  <si>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</si>
  <si>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</si>
  <si>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</si>
  <si>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</si>
  <si>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</si>
  <si>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</si>
  <si>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</si>
  <si>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</si>
  <si>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</si>
  <si>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</si>
  <si>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</si>
  <si>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</si>
  <si>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</si>
  <si>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</si>
  <si>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</si>
  <si>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</si>
  <si>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</si>
  <si>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</si>
  <si>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</si>
  <si>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</si>
  <si>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</si>
  <si>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</si>
  <si>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</si>
  <si>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</si>
  <si>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</si>
  <si>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</si>
  <si>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</si>
  <si>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</si>
  <si>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</si>
  <si>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</si>
  <si>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</si>
  <si>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</si>
  <si>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</si>
  <si>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</si>
  <si>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</si>
  <si>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</si>
  <si>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</si>
  <si>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</si>
  <si>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</si>
  <si>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</si>
  <si>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</si>
  <si>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</si>
  <si>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</si>
  <si>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</si>
  <si>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</si>
  <si>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</si>
  <si>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</si>
  <si>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</si>
  <si>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</si>
  <si>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</si>
  <si>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</si>
  <si>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</si>
  <si>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</si>
  <si>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</si>
  <si>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</si>
  <si>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</si>
  <si>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</si>
  <si>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</si>
  <si>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</si>
  <si>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</si>
  <si>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</si>
  <si>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</si>
  <si>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</si>
  <si>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</si>
  <si>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</si>
  <si>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</si>
  <si>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</si>
  <si>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</si>
  <si>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</si>
  <si>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</si>
  <si>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</si>
  <si>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</si>
  <si>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</si>
  <si>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</si>
  <si>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</si>
  <si>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</si>
  <si>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</si>
  <si>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</si>
  <si>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</si>
  <si>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</si>
  <si>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</si>
  <si>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</si>
  <si>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</si>
  <si>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</si>
  <si>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</si>
  <si>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</si>
  <si>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</si>
  <si>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</si>
  <si>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</si>
  <si>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</si>
  <si>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</si>
  <si>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</si>
  <si>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</si>
  <si>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</si>
  <si>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</si>
  <si>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</si>
  <si>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</si>
  <si>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</si>
  <si>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</si>
  <si>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</si>
  <si>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</si>
  <si>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</si>
  <si>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</si>
  <si>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</si>
  <si>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</si>
  <si>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</si>
  <si>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</si>
  <si>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</si>
  <si>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</si>
  <si>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</si>
  <si>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</si>
  <si>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</si>
  <si>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</si>
  <si>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</si>
  <si>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</si>
  <si>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</si>
  <si>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</si>
  <si>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</si>
  <si>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</si>
  <si>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</si>
  <si>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</si>
  <si>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</si>
  <si>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</si>
  <si>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</si>
  <si>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</si>
  <si>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</si>
  <si>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</si>
  <si>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</si>
  <si>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</si>
  <si>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</si>
  <si>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</si>
  <si>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</si>
  <si>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</si>
  <si>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</si>
  <si>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</si>
  <si>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</si>
  <si>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</si>
  <si>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</si>
  <si>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</si>
  <si>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</si>
  <si>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</si>
  <si>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</si>
  <si>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</si>
  <si>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</si>
  <si>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</si>
  <si>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</si>
  <si>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</si>
  <si>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</si>
  <si>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</si>
  <si>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</si>
  <si>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</si>
  <si>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</si>
  <si>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</si>
  <si>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</si>
  <si>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</si>
  <si>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</si>
  <si>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</si>
  <si>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</si>
  <si>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</si>
  <si>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</si>
  <si>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</si>
  <si>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</si>
  <si>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</si>
  <si>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</si>
  <si>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</si>
  <si>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</si>
  <si>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</si>
  <si>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</si>
  <si>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</si>
  <si>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</si>
  <si>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</si>
  <si>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</si>
  <si>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</si>
  <si>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</si>
  <si>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</si>
  <si>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</si>
  <si>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</si>
  <si>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</si>
  <si>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</si>
  <si>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</si>
  <si>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</si>
  <si>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</si>
  <si>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</si>
  <si>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</si>
  <si>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</si>
  <si>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</si>
  <si>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</si>
  <si>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</si>
  <si>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</si>
  <si>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</si>
  <si>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</si>
  <si>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</si>
  <si>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</si>
  <si>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</si>
  <si>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</si>
  <si>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</si>
  <si>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</si>
  <si>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</si>
  <si>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</si>
  <si>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</si>
  <si>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</si>
  <si>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</si>
  <si>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</si>
  <si>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</si>
  <si>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</si>
  <si>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</si>
  <si>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</si>
  <si>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</si>
  <si>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</si>
  <si>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</si>
  <si>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</si>
  <si>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</si>
  <si>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</si>
  <si>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</si>
  <si>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</si>
  <si>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</si>
  <si>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</si>
  <si>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</si>
  <si>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</si>
  <si>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</si>
  <si>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</si>
  <si>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</si>
  <si>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</si>
  <si>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</si>
  <si>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</si>
  <si>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</si>
  <si>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</si>
  <si>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</si>
  <si>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</si>
  <si>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</si>
  <si>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</si>
  <si>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</si>
  <si>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</si>
  <si>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</si>
  <si>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</si>
  <si>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</si>
  <si>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</si>
  <si>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</si>
  <si>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</si>
  <si>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</si>
  <si>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</si>
  <si>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</si>
  <si>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</si>
  <si>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</si>
  <si>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</si>
  <si>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</si>
  <si>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</si>
  <si>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</si>
  <si>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</si>
  <si>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</si>
  <si>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</si>
  <si>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</si>
  <si>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</si>
  <si>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</si>
  <si>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</si>
  <si>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</si>
  <si>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</si>
  <si>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</si>
  <si>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</si>
  <si>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</si>
  <si>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</si>
  <si>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</si>
  <si>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</si>
  <si>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</si>
  <si>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</si>
  <si>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</si>
  <si>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</si>
  <si>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</si>
  <si>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</si>
  <si>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</si>
  <si>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</si>
  <si>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</si>
  <si>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</si>
  <si>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</si>
  <si>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</si>
  <si>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</si>
  <si>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</si>
  <si>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</si>
  <si>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</si>
  <si>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</si>
  <si>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</si>
  <si>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</si>
  <si>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</si>
  <si>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</si>
  <si>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</si>
  <si>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</si>
  <si>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</si>
  <si>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</si>
  <si>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</si>
  <si>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</si>
  <si>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</si>
  <si>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</si>
  <si>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</si>
  <si>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</si>
  <si>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</si>
  <si>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</si>
  <si>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</si>
  <si>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</si>
  <si>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</si>
  <si>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</si>
  <si>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</si>
  <si>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</si>
  <si>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</si>
  <si>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</si>
  <si>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</si>
  <si>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</si>
  <si>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</si>
  <si>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</si>
  <si>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</si>
  <si>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</si>
  <si>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</si>
  <si>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</si>
  <si>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</si>
  <si>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</si>
  <si>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</si>
  <si>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</si>
  <si>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</si>
  <si>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</si>
  <si>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</si>
  <si>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</si>
  <si>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</si>
  <si>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</si>
  <si>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</si>
  <si>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</si>
  <si>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</si>
  <si>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</si>
  <si>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</si>
  <si>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</si>
  <si>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</si>
  <si>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</si>
  <si>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</si>
  <si>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</si>
  <si>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</si>
  <si>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</si>
  <si>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</si>
  <si>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</si>
  <si>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</si>
  <si>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</si>
  <si>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</si>
  <si>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</si>
  <si>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</si>
  <si>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</si>
  <si>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</si>
  <si>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</si>
  <si>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</si>
  <si>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</si>
  <si>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</si>
  <si>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</si>
  <si>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</si>
  <si>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</si>
  <si>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</si>
  <si>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</si>
  <si>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</si>
  <si>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</si>
  <si>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</si>
  <si>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</si>
  <si>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</si>
  <si>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</si>
  <si>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</si>
  <si>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</si>
  <si>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</si>
  <si>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</si>
  <si>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</si>
  <si>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</si>
  <si>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</si>
  <si>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</si>
  <si>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</si>
  <si>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</si>
  <si>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</si>
  <si>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</si>
  <si>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</si>
  <si>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</si>
  <si>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</si>
  <si>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</si>
  <si>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</si>
  <si>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</si>
  <si>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</si>
  <si>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</si>
  <si>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</si>
  <si>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</si>
  <si>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</si>
  <si>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</si>
  <si>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</si>
  <si>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</si>
  <si>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</si>
  <si>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</si>
  <si>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</si>
  <si>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</si>
  <si>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</si>
  <si>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</si>
  <si>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</si>
  <si>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</si>
  <si>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</si>
  <si>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</si>
  <si>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</si>
  <si>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</si>
  <si>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</si>
  <si>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</si>
  <si>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</si>
  <si>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</si>
  <si>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</si>
  <si>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</si>
  <si>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</si>
  <si>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</si>
  <si>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</si>
  <si>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</si>
  <si>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</si>
  <si>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</si>
  <si>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</si>
  <si>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</si>
  <si>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</si>
  <si>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</si>
  <si>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</si>
  <si>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</si>
  <si>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</si>
  <si>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</si>
  <si>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</si>
  <si>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</si>
  <si>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</si>
  <si>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</si>
  <si>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</si>
  <si>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</si>
  <si>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</si>
  <si>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</si>
  <si>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</si>
  <si>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</si>
  <si>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</si>
  <si>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</si>
  <si>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</si>
  <si>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</si>
  <si>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</si>
  <si>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</si>
  <si>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</si>
  <si>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</si>
  <si>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</si>
  <si>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</si>
  <si>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</si>
  <si>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</si>
  <si>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</si>
  <si>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</si>
  <si>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</si>
  <si>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</si>
  <si>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</si>
  <si>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</si>
  <si>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</si>
  <si>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</si>
  <si>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</si>
  <si>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</si>
  <si>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</si>
  <si>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</si>
  <si>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</si>
  <si>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</si>
  <si>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</si>
  <si>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</si>
  <si>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</si>
  <si>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</si>
  <si>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</si>
  <si>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</si>
  <si>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</si>
  <si>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</si>
  <si>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</si>
  <si>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</si>
  <si>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</si>
  <si>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</si>
  <si>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</si>
  <si>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</si>
  <si>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</si>
  <si>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</si>
  <si>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</si>
  <si>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</si>
  <si>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</si>
  <si>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</si>
  <si>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</si>
  <si>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</si>
  <si>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</si>
  <si>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</si>
  <si>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</si>
  <si>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</si>
  <si>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</si>
  <si>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</si>
  <si>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</si>
  <si>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</si>
  <si>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</si>
  <si>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</si>
  <si>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</si>
  <si>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</si>
  <si>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</si>
  <si>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</si>
  <si>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</si>
  <si>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</si>
  <si>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</si>
  <si>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</si>
  <si>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</si>
  <si>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</si>
  <si>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</si>
  <si>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</si>
  <si>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</si>
  <si>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</si>
  <si>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</si>
  <si>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</si>
  <si>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</si>
  <si>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</si>
  <si>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</si>
  <si>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</si>
  <si>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</si>
  <si>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</si>
  <si>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</si>
  <si>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</si>
  <si>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</si>
  <si>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</si>
  <si>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</si>
  <si>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</si>
  <si>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</si>
  <si>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</si>
  <si>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</si>
  <si>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</si>
  <si>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</si>
  <si>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</si>
  <si>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</si>
  <si>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</si>
  <si>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</si>
  <si>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</si>
  <si>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</si>
  <si>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</si>
  <si>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</si>
  <si>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</si>
  <si>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</si>
  <si>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</si>
  <si>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</si>
  <si>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</si>
  <si>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</si>
  <si>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</si>
  <si>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</si>
  <si>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</si>
  <si>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</si>
  <si>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</si>
  <si>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</si>
  <si>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</si>
  <si>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</si>
  <si>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</si>
  <si>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</si>
  <si>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</si>
  <si>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</si>
  <si>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</si>
  <si>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</si>
  <si>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</si>
  <si>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</si>
  <si>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</si>
  <si>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</si>
  <si>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</si>
  <si>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</si>
  <si>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</si>
  <si>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</si>
  <si>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</si>
  <si>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</si>
  <si>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</si>
  <si>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</si>
  <si>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</si>
  <si>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</si>
  <si>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</si>
  <si>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</si>
  <si>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</si>
  <si>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</si>
  <si>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</si>
  <si>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</si>
  <si>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</si>
  <si>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</si>
  <si>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</si>
  <si>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</si>
  <si>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</si>
  <si>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</si>
  <si>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</si>
  <si>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</si>
  <si>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</si>
  <si>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</si>
  <si>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</si>
  <si>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</si>
  <si>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</si>
  <si>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</si>
  <si>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</si>
  <si>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</si>
  <si>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</si>
  <si>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</si>
  <si>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</si>
  <si>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</si>
  <si>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</si>
  <si>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</si>
  <si>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</si>
  <si>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</si>
  <si>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</si>
  <si>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</si>
  <si>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</si>
  <si>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</si>
  <si>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</si>
  <si>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</si>
  <si>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</si>
  <si>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</si>
  <si>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</si>
  <si>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</si>
  <si>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</si>
  <si>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</si>
  <si>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</si>
  <si>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</si>
  <si>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</si>
  <si>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</si>
  <si>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</si>
  <si>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</si>
  <si>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</si>
  <si>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</si>
  <si>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</si>
  <si>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</si>
  <si>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</si>
  <si>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</si>
  <si>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</si>
  <si>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</si>
  <si>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</si>
  <si>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</si>
  <si>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</si>
  <si>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</si>
  <si>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</si>
  <si>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</si>
  <si>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</si>
  <si>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</si>
  <si>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</si>
  <si>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</si>
  <si>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</si>
  <si>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</si>
  <si>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</si>
  <si>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</si>
  <si>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</si>
  <si>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</si>
  <si>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</si>
  <si>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</si>
  <si>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</si>
  <si>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</si>
  <si>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</si>
  <si>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</si>
  <si>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</si>
  <si>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</si>
  <si>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</si>
  <si>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</si>
  <si>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</si>
  <si>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</si>
  <si>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</si>
  <si>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</si>
  <si>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</si>
  <si>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</si>
  <si>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</si>
  <si>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</si>
  <si>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</si>
  <si>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</si>
  <si>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</si>
  <si>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</si>
  <si>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</si>
  <si>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</si>
  <si>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</si>
  <si>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</si>
  <si>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</si>
  <si>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</si>
  <si>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</si>
  <si>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</si>
  <si>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</si>
  <si>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</si>
  <si>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</si>
  <si>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</si>
  <si>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</si>
  <si>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</si>
  <si>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</si>
  <si>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</si>
  <si>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</si>
  <si>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</si>
  <si>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</si>
  <si>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</si>
  <si>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</si>
  <si>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</si>
  <si>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</si>
  <si>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</si>
  <si>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</si>
  <si>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</si>
  <si>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</si>
  <si>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</si>
  <si>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</si>
  <si>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</si>
  <si>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</si>
  <si>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</si>
  <si>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</si>
  <si>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</si>
  <si>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</si>
  <si>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</si>
  <si>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</si>
  <si>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</si>
  <si>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</si>
  <si>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</si>
  <si>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</si>
  <si>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</si>
  <si>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</si>
  <si>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</si>
  <si>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</si>
  <si>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</si>
  <si>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</si>
  <si>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</si>
  <si>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</si>
  <si>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</si>
  <si>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</si>
  <si>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</si>
  <si>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</si>
  <si>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</si>
  <si>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</si>
  <si>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</si>
  <si>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</si>
  <si>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</si>
  <si>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</si>
  <si>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</si>
  <si>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</si>
  <si>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</si>
  <si>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</si>
  <si>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</si>
  <si>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</si>
  <si>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</si>
  <si>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</si>
  <si>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</si>
  <si>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</si>
  <si>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</si>
  <si>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</si>
  <si>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</si>
  <si>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</si>
  <si>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</si>
  <si>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</si>
  <si>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</si>
  <si>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</si>
  <si>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</si>
  <si>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</si>
  <si>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</si>
  <si>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</si>
  <si>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</si>
  <si>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</si>
  <si>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</si>
  <si>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</si>
  <si>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</si>
  <si>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</si>
  <si>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</si>
  <si>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</si>
  <si>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</si>
  <si>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</si>
  <si>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</si>
  <si>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</si>
  <si>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</si>
  <si>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</si>
  <si>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</si>
  <si>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</si>
  <si>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</si>
  <si>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</si>
  <si>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</si>
  <si>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</si>
  <si>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</si>
  <si>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</si>
  <si>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</si>
  <si>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</si>
  <si>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</si>
  <si>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</si>
  <si>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</si>
  <si>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</si>
  <si>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</si>
  <si>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</si>
  <si>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</si>
  <si>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</si>
  <si>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</si>
  <si>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</si>
  <si>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</si>
  <si>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</si>
  <si>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</si>
  <si>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</si>
  <si>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</si>
  <si>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</si>
  <si>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</si>
  <si>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</si>
  <si>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</si>
  <si>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</si>
  <si>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</si>
  <si>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</si>
  <si>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</si>
  <si>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</si>
  <si>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</si>
  <si>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</si>
  <si>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</si>
  <si>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</si>
  <si>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</si>
  <si>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</si>
  <si>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</si>
  <si>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</si>
  <si>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</si>
  <si>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</si>
  <si>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</si>
  <si>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</si>
  <si>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</si>
  <si>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</si>
  <si>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</si>
  <si>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</si>
  <si>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</si>
  <si>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</si>
  <si>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</si>
  <si>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</si>
  <si>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</si>
  <si>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</si>
  <si>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</si>
  <si>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</si>
  <si>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</si>
  <si>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</si>
  <si>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</si>
  <si>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</si>
  <si>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</si>
  <si>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</si>
  <si>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</si>
  <si>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</si>
  <si>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</si>
  <si>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</si>
  <si>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</si>
  <si>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</si>
  <si>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</si>
  <si>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</si>
  <si>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</si>
  <si>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</si>
  <si>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</si>
  <si>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</si>
  <si>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</si>
  <si>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</si>
  <si>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</si>
  <si>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</si>
  <si>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</si>
  <si>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</si>
  <si>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</si>
  <si>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</si>
  <si>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</si>
  <si>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</si>
  <si>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</si>
  <si>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</si>
  <si>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</si>
  <si>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</si>
  <si>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</si>
  <si>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</si>
  <si>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</si>
  <si>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</si>
  <si>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</si>
  <si>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</si>
  <si>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</si>
  <si>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</si>
  <si>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</si>
  <si>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</si>
  <si>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</si>
  <si>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</si>
  <si>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</si>
  <si>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</si>
  <si>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</si>
  <si>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</si>
  <si>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</si>
  <si>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</si>
  <si>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</si>
  <si>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</si>
  <si>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</si>
  <si>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</si>
  <si>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</si>
  <si>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</si>
  <si>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</si>
  <si>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</si>
  <si>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</si>
  <si>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</si>
  <si>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</si>
  <si>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</si>
  <si>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</si>
  <si>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</si>
  <si>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</si>
  <si>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</si>
  <si>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</si>
  <si>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</si>
  <si>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</si>
  <si>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</si>
  <si>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</si>
  <si>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</si>
  <si>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</si>
  <si>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</si>
  <si>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</si>
  <si>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</si>
  <si>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</si>
  <si>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</si>
  <si>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</si>
  <si>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</si>
  <si>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</si>
  <si>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</si>
  <si>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</si>
  <si>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</si>
  <si>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</si>
  <si>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</si>
  <si>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</si>
  <si>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</si>
  <si>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</si>
  <si>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</si>
  <si>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</si>
  <si>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</si>
  <si>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</si>
  <si>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</si>
  <si>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</si>
  <si>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</si>
  <si>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</si>
  <si>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</si>
  <si>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</si>
  <si>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</si>
  <si>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</si>
  <si>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</si>
  <si>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</si>
  <si>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</si>
  <si>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</si>
  <si>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</si>
  <si>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</si>
  <si>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</si>
  <si>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</si>
  <si>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</si>
  <si>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</si>
  <si>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</si>
  <si>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</si>
  <si>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</si>
  <si>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</si>
  <si>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</si>
  <si>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</si>
  <si>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</si>
  <si>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</si>
  <si>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</si>
  <si>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</si>
  <si>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</si>
  <si>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</si>
  <si>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</si>
  <si>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</si>
  <si>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</si>
  <si>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</si>
  <si>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</si>
  <si>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</si>
  <si>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</si>
  <si>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</si>
  <si>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</si>
  <si>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</si>
  <si>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</si>
  <si>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</si>
  <si>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</si>
  <si>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</si>
  <si>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</si>
  <si>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</si>
  <si>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</si>
  <si>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</si>
  <si>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</si>
  <si>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</si>
  <si>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</si>
  <si>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</si>
  <si>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</si>
  <si>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</si>
  <si>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</si>
  <si>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</si>
  <si>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</si>
  <si>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</si>
  <si>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</si>
  <si>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</si>
  <si>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</si>
  <si>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</si>
  <si>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</si>
  <si>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</si>
  <si>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</si>
  <si>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</si>
  <si>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</si>
  <si>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</si>
  <si>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</si>
  <si>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</si>
  <si>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</si>
  <si>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</si>
  <si>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</si>
  <si>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</si>
  <si>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</si>
  <si>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</si>
  <si>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</si>
  <si>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</si>
  <si>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</si>
  <si>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</si>
  <si>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</si>
  <si>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</si>
  <si>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</si>
  <si>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</si>
  <si>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</si>
  <si>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</si>
  <si>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</si>
  <si>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</si>
  <si>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</si>
  <si>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</si>
  <si>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</si>
  <si>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</si>
  <si>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</si>
  <si>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</si>
  <si>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</si>
  <si>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</si>
  <si>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</si>
  <si>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</si>
  <si>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</si>
  <si>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</si>
  <si>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</si>
  <si>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</si>
  <si>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</si>
  <si>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</si>
  <si>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</si>
  <si>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</si>
  <si>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</si>
  <si>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</si>
  <si>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</si>
  <si>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</si>
  <si>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</si>
  <si>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</si>
  <si>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</si>
  <si>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</si>
  <si>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</si>
  <si>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</si>
  <si>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</si>
  <si>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</si>
  <si>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</si>
  <si>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</si>
  <si>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</si>
  <si>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</si>
  <si>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</si>
  <si>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</si>
  <si>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</si>
  <si>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</si>
  <si>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</si>
  <si>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</si>
  <si>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</si>
  <si>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</si>
  <si>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</si>
  <si>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</si>
  <si>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</si>
  <si>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</si>
  <si>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</si>
  <si>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</si>
  <si>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</si>
  <si>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</si>
  <si>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</si>
  <si>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</si>
  <si>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</si>
  <si>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</si>
  <si>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</si>
  <si>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</si>
  <si>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</si>
  <si>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</si>
  <si>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</si>
  <si>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</si>
  <si>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</si>
  <si>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</si>
  <si>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</si>
  <si>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</si>
  <si>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</si>
  <si>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</si>
  <si>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</si>
  <si>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</si>
  <si>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</si>
  <si>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</si>
  <si>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</si>
  <si>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</si>
  <si>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</si>
  <si>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</si>
  <si>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</si>
  <si>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</si>
  <si>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</si>
  <si>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</si>
  <si>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</si>
  <si>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</si>
  <si>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</si>
  <si>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</si>
  <si>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</si>
  <si>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</si>
  <si>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</si>
  <si>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</si>
  <si>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</si>
  <si>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</si>
  <si>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</si>
  <si>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</si>
  <si>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</si>
  <si>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</si>
  <si>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</si>
  <si>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</si>
  <si>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</si>
  <si>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</si>
  <si>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</si>
  <si>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</si>
  <si>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</si>
  <si>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</si>
  <si>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</si>
  <si>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</si>
  <si>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</si>
  <si>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</si>
  <si>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</si>
  <si>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</si>
  <si>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</si>
  <si>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</si>
  <si>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</si>
  <si>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</si>
  <si>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</si>
  <si>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</si>
  <si>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</si>
  <si>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</si>
  <si>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</si>
  <si>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</si>
  <si>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</si>
  <si>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</si>
  <si>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</si>
  <si>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</si>
  <si>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</si>
  <si>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</si>
  <si>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</si>
  <si>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</si>
  <si>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</si>
  <si>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</si>
  <si>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</si>
  <si>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</si>
  <si>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</si>
  <si>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</si>
  <si>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</si>
  <si>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</si>
  <si>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</si>
  <si>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</si>
  <si>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</si>
  <si>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</si>
  <si>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</si>
  <si>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</si>
  <si>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</si>
  <si>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</si>
  <si>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</si>
  <si>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</si>
  <si>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</si>
  <si>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</si>
  <si>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</si>
  <si>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</si>
  <si>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</si>
  <si>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</si>
  <si>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</si>
  <si>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</si>
  <si>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</si>
  <si>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</si>
  <si>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</si>
  <si>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</si>
  <si>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</si>
  <si>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</si>
  <si>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</si>
  <si>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</si>
  <si>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</si>
  <si>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</si>
  <si>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</si>
  <si>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</si>
  <si>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</si>
  <si>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</si>
  <si>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</si>
  <si>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</si>
  <si>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</si>
  <si>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</si>
  <si>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</si>
  <si>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</si>
  <si>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</si>
  <si>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</si>
  <si>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</si>
  <si>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</si>
  <si>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</si>
  <si>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</si>
  <si>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</si>
  <si>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</si>
  <si>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</si>
  <si>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</si>
  <si>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</si>
  <si>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</si>
  <si>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</si>
  <si>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</si>
  <si>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</si>
  <si>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</si>
  <si>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</si>
  <si>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</si>
  <si>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</si>
  <si>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</si>
  <si>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</si>
  <si>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</si>
  <si>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</si>
  <si>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</si>
  <si>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</si>
  <si>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</si>
  <si>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</si>
  <si>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</si>
  <si>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</si>
  <si>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</si>
  <si>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</si>
  <si>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</si>
  <si>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</si>
  <si>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</si>
  <si>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</si>
  <si>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</si>
  <si>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</si>
  <si>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</si>
  <si>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</si>
  <si>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</si>
  <si>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</si>
  <si>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</si>
  <si>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</si>
  <si>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</si>
  <si>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</si>
  <si>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</si>
  <si>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</si>
  <si>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</si>
  <si>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</si>
  <si>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</si>
  <si>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</si>
  <si>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</si>
  <si>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</si>
  <si>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</si>
  <si>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</si>
  <si>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</si>
  <si>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</si>
  <si>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</si>
  <si>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</si>
  <si>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</si>
  <si>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</si>
  <si>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</si>
  <si>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</si>
  <si>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</si>
  <si>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</si>
  <si>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</si>
  <si>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</si>
  <si>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</si>
  <si>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</si>
  <si>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</si>
  <si>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</si>
  <si>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</si>
  <si>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</si>
  <si>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</si>
  <si>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</si>
  <si>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</si>
  <si>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</si>
  <si>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</si>
  <si>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</si>
  <si>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</si>
  <si>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</si>
  <si>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</si>
  <si>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</si>
  <si>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</si>
  <si>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</si>
  <si>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</si>
  <si>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</si>
  <si>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</si>
  <si>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</si>
  <si>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</si>
  <si>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</si>
  <si>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</si>
  <si>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</si>
  <si>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</si>
  <si>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</si>
  <si>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</si>
  <si>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</si>
  <si>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</si>
  <si>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</si>
  <si>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</si>
  <si>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</si>
  <si>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</si>
  <si>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</si>
  <si>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</si>
  <si>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</si>
  <si>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</si>
  <si>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</si>
  <si>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</si>
  <si>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</si>
  <si>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</si>
  <si>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</si>
  <si>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</si>
  <si>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</si>
  <si>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</si>
  <si>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</si>
  <si>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</si>
  <si>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</si>
  <si>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</si>
  <si>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</si>
  <si>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</si>
  <si>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</si>
  <si>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</si>
  <si>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</si>
  <si>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</si>
  <si>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</si>
  <si>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</si>
  <si>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</si>
  <si>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</si>
  <si>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</si>
  <si>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</si>
  <si>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</si>
  <si>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</si>
  <si>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</si>
  <si>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</si>
  <si>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</si>
  <si>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</si>
  <si>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</si>
  <si>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</si>
  <si>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</si>
  <si>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</si>
  <si>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</si>
  <si>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</si>
  <si>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</si>
  <si>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</si>
  <si>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</si>
  <si>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</si>
  <si>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</si>
  <si>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</si>
  <si>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</si>
  <si>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</si>
  <si>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</si>
  <si>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</si>
  <si>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</si>
  <si>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</si>
  <si>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</si>
  <si>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</si>
  <si>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</si>
  <si>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</si>
  <si>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</si>
  <si>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</si>
  <si>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</si>
  <si>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</si>
  <si>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</si>
  <si>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</si>
  <si>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</si>
  <si>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</si>
  <si>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</si>
  <si>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</si>
  <si>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</si>
  <si>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</si>
  <si>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</si>
  <si>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</si>
  <si>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</si>
  <si>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</si>
  <si>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</si>
  <si>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</si>
  <si>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</si>
  <si>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</si>
  <si>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</si>
  <si>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</si>
  <si>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</si>
  <si>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</si>
  <si>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</si>
  <si>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</si>
  <si>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</si>
  <si>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</si>
  <si>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</si>
  <si>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</si>
  <si>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</si>
  <si>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</si>
  <si>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</si>
  <si>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</si>
  <si>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</si>
  <si>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</si>
  <si>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</si>
  <si>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</si>
  <si>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</si>
  <si>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</si>
  <si>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</si>
  <si>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</si>
  <si>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</si>
  <si>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</si>
  <si>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</si>
  <si>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</si>
  <si>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</si>
  <si>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</si>
  <si>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</si>
  <si>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</si>
  <si>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</si>
  <si>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</si>
  <si>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</si>
  <si>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</si>
  <si>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</si>
  <si>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</si>
  <si>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</si>
  <si>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</si>
  <si>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</si>
  <si>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</si>
  <si>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</si>
  <si>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</si>
  <si>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</si>
  <si>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</si>
  <si>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</si>
  <si>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</si>
  <si>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</si>
  <si>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</si>
  <si>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</si>
  <si>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</si>
  <si>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</si>
  <si>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</si>
  <si>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</si>
  <si>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</si>
  <si>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</si>
  <si>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</si>
  <si>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</si>
  <si>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</si>
  <si>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</si>
  <si>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</si>
  <si>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</si>
  <si>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</si>
  <si>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</si>
  <si>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</si>
  <si>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</si>
  <si>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</si>
  <si>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</si>
  <si>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</si>
  <si>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</si>
  <si>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</si>
  <si>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</si>
  <si>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</si>
  <si>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</si>
  <si>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</si>
  <si>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</si>
  <si>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</si>
  <si>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</si>
  <si>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</si>
  <si>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</si>
  <si>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</si>
  <si>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</si>
  <si>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</si>
  <si>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</si>
  <si>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</si>
  <si>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</si>
  <si>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</si>
  <si>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</si>
  <si>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</si>
  <si>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</si>
  <si>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</si>
  <si>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</si>
  <si>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</si>
  <si>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</si>
  <si>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</si>
  <si>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</si>
  <si>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</si>
  <si>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</si>
  <si>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</si>
  <si>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</si>
  <si>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</si>
  <si>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</si>
  <si>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</si>
  <si>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</si>
  <si>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</si>
  <si>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</si>
  <si>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</si>
  <si>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</si>
  <si>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</si>
  <si>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</si>
  <si>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</si>
  <si>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</si>
  <si>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</si>
  <si>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</si>
  <si>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</si>
  <si>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</si>
  <si>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</si>
  <si>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</si>
  <si>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</si>
  <si>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</si>
  <si>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</si>
  <si>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</si>
  <si>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</si>
  <si>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</si>
  <si>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</si>
  <si>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</si>
  <si>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</si>
  <si>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</si>
  <si>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</si>
  <si>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</si>
  <si>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</si>
  <si>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</si>
  <si>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</si>
  <si>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</si>
  <si>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</si>
  <si>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</si>
  <si>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</si>
  <si>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</si>
  <si>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</si>
  <si>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</si>
  <si>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</si>
  <si>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</si>
  <si>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</si>
  <si>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</si>
  <si>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</si>
  <si>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</si>
  <si>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</si>
  <si>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</si>
  <si>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</si>
  <si>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</si>
  <si>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</si>
  <si>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</si>
  <si>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</si>
  <si>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</si>
  <si>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</si>
  <si>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</si>
  <si>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</si>
  <si>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</si>
  <si>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</si>
  <si>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</si>
  <si>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</si>
  <si>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</si>
  <si>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</si>
  <si>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</si>
  <si>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</si>
  <si>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</si>
  <si>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</si>
  <si>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</si>
  <si>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</si>
  <si>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</si>
  <si>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</si>
  <si>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</si>
  <si>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</si>
  <si>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</si>
  <si>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</si>
  <si>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</si>
  <si>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</si>
  <si>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</si>
  <si>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</si>
  <si>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</si>
  <si>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</si>
  <si>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</si>
  <si>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</si>
  <si>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</si>
  <si>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</si>
  <si>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</si>
  <si>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</si>
  <si>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</si>
  <si>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</si>
  <si>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</si>
  <si>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</si>
  <si>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</si>
  <si>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</si>
  <si>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</si>
  <si>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</si>
  <si>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</si>
  <si>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</si>
  <si>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</si>
  <si>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</si>
  <si>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</si>
  <si>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</si>
  <si>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</si>
  <si>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</si>
  <si>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</si>
  <si>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</si>
  <si>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</si>
  <si>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</si>
  <si>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</si>
  <si>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</si>
  <si>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</si>
  <si>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</si>
  <si>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</si>
  <si>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</si>
  <si>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</si>
  <si>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</si>
  <si>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</si>
  <si>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</si>
  <si>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</si>
  <si>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</si>
  <si>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</si>
  <si>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</si>
  <si>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</si>
  <si>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</si>
  <si>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</si>
  <si>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</si>
  <si>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</si>
  <si>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</si>
  <si>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</si>
  <si>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</si>
  <si>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</si>
  <si>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</si>
  <si>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</si>
  <si>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</si>
  <si>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</si>
  <si>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</si>
  <si>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</si>
  <si>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</si>
  <si>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</si>
  <si>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</si>
  <si>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</si>
  <si>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</si>
  <si>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</si>
  <si>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</si>
  <si>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</si>
  <si>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</si>
  <si>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</si>
  <si>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</si>
  <si>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</si>
  <si>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</si>
  <si>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</si>
  <si>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</si>
  <si>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</si>
  <si>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</si>
  <si>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</si>
  <si>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</si>
  <si>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</si>
  <si>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</si>
  <si>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</si>
  <si>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</si>
  <si>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</si>
  <si>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</si>
  <si>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</si>
  <si>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</si>
  <si>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</si>
  <si>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</si>
  <si>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</si>
  <si>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</si>
  <si>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</si>
  <si>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</si>
  <si>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</si>
  <si>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</si>
  <si>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</si>
  <si>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</si>
  <si>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</si>
  <si>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</si>
  <si>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</si>
  <si>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</si>
  <si>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</si>
  <si>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</si>
  <si>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</si>
  <si>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</si>
  <si>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</si>
  <si>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</si>
  <si>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</si>
  <si>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</si>
  <si>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</si>
  <si>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</si>
  <si>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</si>
  <si>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</si>
  <si>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</si>
  <si>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</si>
  <si>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</si>
  <si>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</si>
  <si>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</si>
  <si>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</si>
  <si>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</si>
  <si>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</si>
  <si>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</si>
  <si>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</si>
  <si>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</si>
  <si>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</si>
  <si>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</si>
  <si>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</si>
  <si>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</si>
  <si>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</si>
  <si>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</si>
  <si>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</si>
  <si>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</si>
  <si>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</si>
  <si>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</si>
  <si>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</si>
  <si>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</si>
  <si>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</si>
  <si>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</si>
  <si>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</si>
  <si>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</si>
  <si>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</si>
  <si>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</si>
  <si>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</si>
  <si>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</si>
  <si>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</si>
  <si>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</si>
  <si>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</si>
  <si>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</si>
  <si>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</si>
  <si>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</si>
  <si>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</si>
  <si>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</si>
  <si>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</si>
  <si>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</si>
  <si>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</si>
  <si>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</si>
  <si>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</si>
  <si>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</si>
  <si>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</si>
  <si>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</si>
  <si>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</si>
  <si>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</si>
  <si>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</si>
  <si>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</si>
  <si>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</si>
  <si>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</si>
  <si>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</si>
  <si>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</si>
  <si>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</si>
  <si>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</si>
  <si>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</si>
  <si>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</si>
  <si>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</si>
  <si>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</si>
  <si>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</si>
  <si>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</si>
  <si>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</si>
  <si>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</si>
  <si>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</si>
  <si>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</si>
  <si>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</si>
  <si>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</si>
  <si>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</si>
  <si>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</si>
  <si>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</si>
  <si>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</si>
  <si>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</si>
  <si>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</si>
  <si>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</si>
  <si>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</si>
  <si>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</si>
  <si>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</si>
  <si>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</si>
  <si>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</si>
  <si>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</si>
  <si>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</si>
  <si>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</si>
  <si>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</si>
  <si>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</si>
  <si>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</si>
  <si>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</si>
  <si>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</si>
  <si>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</si>
  <si>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</si>
  <si>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</si>
  <si>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</si>
  <si>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</si>
  <si>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</si>
  <si>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</si>
  <si>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</si>
  <si>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</si>
  <si>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</si>
  <si>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</si>
  <si>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</si>
  <si>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</si>
  <si>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</si>
  <si>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</si>
  <si>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</si>
  <si>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</si>
  <si>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</si>
  <si>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</si>
  <si>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</si>
  <si>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</si>
  <si>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</si>
  <si>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</si>
  <si>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</si>
  <si>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</si>
  <si>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</si>
  <si>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</si>
  <si>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</si>
  <si>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</si>
  <si>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</si>
  <si>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</si>
  <si>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</si>
  <si>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</si>
  <si>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</si>
  <si>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</si>
  <si>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</si>
  <si>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</si>
  <si>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</si>
  <si>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</si>
  <si>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</si>
  <si>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</si>
  <si>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</si>
  <si>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</si>
  <si>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</si>
  <si>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</si>
  <si>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</si>
  <si>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</si>
  <si>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</si>
  <si>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</si>
  <si>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</si>
  <si>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</si>
  <si>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</si>
  <si>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</si>
  <si>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</si>
  <si>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</si>
  <si>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</si>
  <si>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</si>
  <si>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</si>
  <si>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</si>
  <si>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</si>
  <si>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</si>
  <si>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</si>
  <si>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</si>
  <si>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</si>
  <si>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</si>
  <si>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</si>
  <si>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</si>
  <si>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</si>
  <si>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</si>
  <si>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</si>
  <si>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</si>
  <si>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</si>
  <si>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</si>
  <si>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</si>
  <si>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</si>
  <si>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</si>
  <si>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</si>
  <si>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</si>
  <si>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</si>
  <si>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</si>
  <si>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</si>
  <si>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</si>
  <si>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</si>
  <si>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</si>
  <si>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</si>
  <si>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</si>
  <si>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</si>
  <si>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</si>
  <si>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</si>
  <si>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</si>
  <si>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</si>
  <si>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</si>
  <si>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</si>
  <si>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</si>
  <si>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</si>
  <si>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</si>
  <si>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</si>
  <si>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</si>
  <si>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</si>
  <si>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</si>
  <si>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</si>
  <si>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</si>
  <si>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</si>
  <si>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</si>
  <si>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</si>
  <si>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</si>
  <si>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</si>
  <si>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</si>
  <si>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</si>
  <si>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</si>
  <si>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</si>
  <si>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</si>
  <si>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</si>
  <si>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</si>
  <si>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</si>
  <si>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</si>
  <si>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</si>
  <si>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</si>
  <si>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</si>
  <si>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</si>
  <si>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</si>
  <si>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</si>
  <si>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</si>
  <si>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</si>
  <si>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</si>
  <si>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</si>
  <si>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</si>
  <si>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</si>
  <si>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</si>
  <si>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</si>
  <si>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</si>
  <si>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</si>
  <si>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</si>
  <si>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</si>
  <si>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</si>
  <si>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</si>
  <si>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</si>
  <si>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</si>
  <si>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</si>
  <si>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</si>
  <si>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</si>
  <si>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</si>
  <si>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</si>
  <si>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</si>
  <si>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</si>
  <si>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</si>
  <si>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</si>
  <si>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</si>
  <si>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</si>
  <si>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</si>
  <si>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</si>
  <si>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</si>
  <si>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</si>
  <si>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</si>
  <si>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</si>
  <si>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</si>
  <si>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</si>
  <si>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</si>
  <si>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</si>
  <si>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</si>
  <si>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</si>
  <si>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</si>
  <si>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</si>
  <si>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</si>
  <si>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</si>
  <si>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</si>
  <si>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</si>
  <si>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</si>
  <si>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</si>
  <si>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</si>
  <si>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</si>
  <si>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</si>
  <si>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</si>
  <si>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</si>
  <si>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</si>
  <si>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</si>
  <si>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</si>
  <si>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</si>
  <si>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</si>
  <si>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</si>
  <si>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</si>
  <si>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</si>
  <si>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</si>
  <si>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</si>
  <si>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</si>
  <si>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</si>
  <si>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</si>
  <si>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</si>
  <si>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</si>
  <si>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</si>
  <si>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</si>
  <si>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</si>
  <si>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</si>
  <si>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</si>
  <si>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</si>
  <si>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</si>
  <si>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</si>
  <si>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</si>
  <si>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</si>
  <si>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</si>
  <si>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</si>
  <si>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</si>
  <si>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</si>
  <si>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</si>
  <si>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</si>
  <si>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</si>
  <si>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</si>
  <si>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</si>
  <si>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</si>
  <si>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</si>
  <si>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</si>
  <si>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</si>
  <si>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</si>
  <si>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</si>
  <si>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</si>
  <si>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</si>
  <si>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</si>
  <si>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</si>
  <si>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</si>
  <si>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</si>
  <si>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</si>
  <si>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</si>
  <si>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</si>
  <si>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</si>
  <si>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</si>
  <si>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</si>
  <si>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</si>
  <si>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</si>
  <si>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</si>
  <si>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</si>
  <si>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</si>
  <si>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</si>
  <si>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</si>
  <si>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</si>
  <si>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</si>
  <si>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</si>
  <si>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</si>
  <si>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</si>
  <si>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</si>
  <si>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</si>
  <si>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</si>
  <si>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</si>
  <si>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</si>
  <si>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</si>
  <si>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</si>
  <si>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</si>
  <si>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</si>
  <si>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</si>
  <si>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</si>
  <si>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</si>
  <si>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</si>
  <si>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</si>
  <si>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</si>
  <si>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</si>
  <si>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</si>
  <si>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</si>
  <si>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</si>
  <si>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</si>
  <si>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</si>
  <si>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</si>
  <si>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</si>
  <si>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</si>
  <si>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</si>
  <si>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</si>
  <si>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</si>
  <si>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</si>
  <si>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</si>
  <si>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</si>
  <si>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</si>
  <si>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</si>
  <si>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</si>
  <si>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</si>
  <si>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</si>
  <si>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</si>
  <si>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</si>
  <si>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</si>
  <si>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</si>
  <si>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</si>
  <si>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</si>
  <si>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</si>
  <si>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</si>
  <si>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</si>
  <si>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</si>
  <si>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</si>
  <si>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</si>
  <si>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</si>
  <si>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</si>
  <si>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</si>
  <si>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</si>
  <si>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</si>
  <si>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</si>
  <si>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</si>
  <si>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</si>
  <si>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</si>
  <si>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</si>
  <si>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</si>
  <si>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</si>
  <si>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</si>
  <si>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</si>
  <si>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</si>
  <si>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</si>
  <si>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</si>
  <si>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</si>
  <si>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</si>
  <si>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</si>
  <si>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</si>
  <si>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</si>
  <si>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</si>
  <si>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</si>
  <si>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</si>
  <si>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</si>
  <si>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</si>
  <si>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</si>
  <si>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</si>
  <si>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</si>
  <si>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</si>
  <si>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</si>
  <si>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</si>
  <si>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</si>
  <si>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</si>
  <si>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</si>
  <si>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</si>
  <si>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</si>
  <si>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</si>
  <si>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</si>
  <si>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</si>
  <si>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</si>
  <si>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</si>
  <si>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</si>
  <si>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</si>
  <si>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</si>
  <si>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</si>
  <si>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</si>
  <si>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</si>
  <si>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</si>
  <si>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</si>
  <si>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</si>
  <si>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</si>
  <si>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</si>
  <si>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</si>
  <si>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</si>
  <si>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</si>
  <si>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</si>
  <si>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</si>
  <si>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</si>
  <si>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</si>
  <si>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</si>
  <si>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</si>
  <si>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</si>
  <si>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</si>
  <si>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</si>
  <si>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</si>
  <si>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</si>
  <si>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</si>
  <si>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</si>
  <si>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</si>
  <si>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</si>
  <si>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</si>
  <si>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</si>
  <si>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</si>
  <si>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</si>
  <si>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</si>
  <si>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</si>
  <si>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</si>
  <si>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</si>
  <si>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</si>
  <si>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</si>
  <si>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</si>
  <si>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</si>
  <si>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</si>
  <si>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</si>
  <si>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</si>
  <si>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</si>
  <si>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</si>
  <si>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</si>
  <si>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</si>
  <si>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</si>
  <si>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</si>
  <si>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</si>
  <si>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</si>
  <si>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</si>
  <si>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</si>
  <si>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</si>
  <si>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</si>
  <si>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</si>
  <si>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</si>
  <si>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</si>
  <si>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</si>
  <si>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</si>
  <si>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</si>
  <si>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</si>
  <si>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</si>
  <si>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</si>
  <si>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</si>
  <si>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</si>
  <si>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</si>
  <si>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</si>
  <si>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</si>
  <si>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</si>
  <si>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</si>
  <si>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</si>
  <si>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</si>
  <si>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</si>
  <si>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</si>
  <si>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</si>
  <si>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</si>
  <si>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</si>
  <si>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</si>
  <si>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</si>
  <si>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</si>
  <si>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</si>
  <si>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</si>
  <si>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</si>
  <si>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</si>
  <si>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</si>
  <si>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</si>
  <si>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</si>
  <si>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</si>
  <si>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</si>
  <si>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</si>
  <si>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</si>
  <si>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</si>
  <si>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</si>
  <si>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</si>
  <si>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</si>
  <si>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</si>
  <si>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</si>
  <si>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</si>
  <si>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</si>
  <si>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</si>
  <si>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</si>
  <si>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</si>
  <si>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</si>
  <si>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</si>
  <si>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</si>
  <si>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</si>
  <si>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</si>
  <si>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</si>
  <si>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</si>
  <si>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</si>
  <si>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</si>
  <si>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</si>
  <si>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</si>
  <si>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</si>
  <si>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</si>
  <si>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</si>
  <si>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</si>
  <si>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</si>
  <si>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</si>
  <si>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</si>
  <si>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</si>
  <si>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</si>
  <si>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</si>
  <si>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</si>
  <si>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</si>
  <si>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</si>
  <si>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</si>
  <si>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</si>
  <si>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</si>
  <si>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</si>
  <si>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</si>
  <si>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</si>
  <si>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</si>
  <si>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</si>
  <si>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</si>
  <si>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</si>
  <si>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</si>
  <si>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</si>
  <si>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</si>
  <si>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</si>
  <si>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</si>
  <si>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</si>
  <si>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</si>
  <si>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</si>
  <si>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</si>
  <si>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</si>
  <si>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</si>
  <si>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</si>
  <si>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</si>
  <si>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</si>
  <si>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</si>
  <si>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</si>
  <si>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</si>
  <si>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</si>
  <si>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</si>
  <si>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</si>
  <si>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</si>
  <si>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</si>
  <si>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</si>
  <si>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</si>
  <si>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</si>
  <si>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</si>
  <si>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</si>
  <si>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</si>
  <si>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</si>
  <si>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</si>
  <si>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</si>
  <si>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</si>
  <si>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</si>
  <si>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</si>
  <si>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</si>
  <si>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</si>
  <si>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</si>
  <si>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</si>
  <si>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</si>
  <si>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</si>
  <si>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</si>
  <si>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</si>
  <si>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</si>
  <si>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</si>
  <si>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</si>
  <si>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</si>
  <si>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</si>
  <si>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</si>
  <si>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</si>
  <si>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</si>
  <si>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</si>
  <si>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</si>
  <si>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</si>
  <si>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</si>
  <si>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</si>
  <si>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</si>
  <si>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</si>
  <si>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</si>
  <si>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</si>
  <si>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</si>
  <si>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</si>
  <si>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</si>
  <si>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</si>
  <si>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</si>
  <si>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</si>
  <si>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</si>
  <si>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</si>
  <si>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</si>
  <si>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</si>
  <si>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</si>
  <si>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</si>
  <si>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</si>
  <si>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</si>
  <si>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</si>
  <si>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</si>
  <si>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</si>
  <si>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</si>
  <si>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</si>
  <si>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</si>
  <si>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</si>
  <si>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</si>
  <si>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</si>
  <si>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</si>
  <si>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</si>
  <si>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</si>
  <si>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</si>
  <si>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</si>
  <si>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</si>
  <si>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</si>
  <si>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</si>
  <si>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</si>
  <si>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</si>
  <si>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</si>
  <si>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</si>
  <si>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</si>
  <si>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</si>
  <si>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</si>
  <si>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</si>
  <si>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</si>
  <si>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</si>
  <si>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</si>
  <si>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</si>
  <si>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</si>
  <si>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</si>
  <si>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</si>
  <si>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</si>
  <si>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</si>
  <si>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</si>
  <si>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</si>
  <si>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</si>
  <si>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</si>
  <si>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</si>
  <si>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</si>
  <si>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</si>
  <si>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</si>
  <si>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</si>
  <si>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</si>
  <si>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</si>
  <si>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</si>
  <si>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</si>
  <si>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</si>
  <si>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</si>
  <si>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</si>
  <si>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</si>
  <si>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</si>
  <si>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</si>
  <si>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</si>
  <si>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</si>
  <si>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</si>
  <si>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</si>
  <si>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</si>
  <si>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</si>
  <si>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</si>
  <si>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</si>
  <si>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</si>
  <si>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</si>
  <si>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</si>
  <si>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</si>
  <si>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</si>
  <si>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</si>
  <si>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</si>
  <si>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</si>
  <si>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</si>
  <si>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</si>
  <si>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</si>
  <si>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</si>
  <si>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</si>
  <si>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</si>
  <si>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</si>
  <si>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</si>
  <si>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</si>
  <si>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</si>
  <si>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</si>
  <si>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</si>
  <si>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</si>
  <si>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</si>
  <si>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</si>
  <si>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</si>
  <si>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</si>
  <si>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</si>
  <si>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</si>
  <si>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</si>
  <si>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</si>
  <si>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</si>
  <si>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</si>
  <si>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</si>
  <si>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</si>
  <si>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</si>
  <si>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</si>
  <si>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</si>
  <si>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</si>
  <si>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</si>
  <si>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</si>
  <si>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</si>
  <si>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</si>
  <si>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</si>
  <si>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</si>
  <si>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</si>
  <si>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</si>
  <si>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</si>
  <si>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</si>
  <si>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</si>
  <si>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</si>
  <si>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</si>
  <si>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</si>
  <si>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</si>
  <si>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</si>
  <si>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</si>
  <si>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</si>
  <si>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</si>
  <si>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</si>
  <si>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</si>
  <si>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</si>
  <si>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</si>
  <si>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</si>
  <si>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</si>
  <si>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</si>
  <si>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</si>
  <si>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</si>
  <si>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</si>
  <si>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</si>
  <si>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</si>
  <si>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</si>
  <si>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</si>
  <si>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</si>
  <si>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</si>
  <si>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</si>
  <si>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</si>
  <si>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</si>
  <si>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</si>
  <si>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</si>
  <si>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</si>
  <si>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</si>
  <si>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</si>
  <si>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</si>
  <si>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</si>
  <si>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</si>
  <si>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</si>
  <si>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</si>
  <si>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</si>
  <si>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</si>
  <si>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</si>
  <si>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</si>
  <si>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</si>
  <si>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</si>
  <si>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</si>
  <si>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</si>
  <si>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</si>
  <si>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</si>
  <si>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</si>
  <si>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</si>
  <si>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</si>
  <si>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</si>
  <si>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</si>
  <si>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</si>
  <si>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</si>
  <si>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</si>
  <si>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</si>
  <si>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</si>
  <si>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</si>
  <si>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</si>
  <si>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</si>
  <si>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</si>
  <si>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</si>
  <si>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</si>
  <si>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</si>
  <si>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</si>
  <si>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</si>
  <si>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</si>
  <si>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</si>
  <si>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</si>
  <si>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</si>
  <si>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</si>
  <si>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</si>
  <si>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</si>
  <si>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</si>
  <si>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</si>
  <si>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</si>
  <si>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</si>
  <si>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</si>
  <si>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</si>
  <si>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</si>
  <si>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</si>
  <si>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</si>
  <si>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</si>
  <si>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</si>
  <si>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</si>
  <si>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</si>
  <si>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</si>
  <si>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</si>
  <si>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</si>
  <si>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</si>
  <si>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</si>
  <si>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</si>
  <si>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</si>
  <si>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</si>
  <si>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</si>
  <si>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</si>
  <si>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</si>
  <si>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</si>
  <si>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</si>
  <si>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</si>
  <si>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</si>
  <si>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</si>
  <si>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</si>
  <si>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</si>
  <si>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</si>
  <si>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</si>
  <si>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</si>
  <si>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</si>
  <si>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</si>
  <si>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</si>
  <si>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</si>
  <si>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</si>
  <si>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</si>
  <si>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</si>
  <si>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</si>
  <si>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</si>
  <si>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</si>
  <si>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</si>
  <si>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</si>
  <si>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</si>
  <si>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</si>
  <si>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</si>
  <si>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</si>
  <si>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</si>
  <si>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</si>
  <si>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</si>
  <si>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</si>
  <si>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</si>
  <si>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</si>
  <si>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</si>
  <si>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</si>
  <si>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</si>
  <si>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</si>
  <si>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</si>
  <si>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</si>
  <si>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</si>
  <si>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</si>
  <si>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</si>
  <si>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</si>
  <si>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</si>
  <si>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</si>
  <si>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</si>
  <si>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</si>
  <si>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</si>
  <si>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</si>
  <si>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</si>
  <si>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</si>
  <si>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</si>
  <si>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</si>
  <si>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</si>
  <si>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</si>
  <si>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</si>
  <si>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</si>
  <si>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</si>
  <si>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</si>
  <si>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</si>
  <si>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</si>
  <si>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</si>
  <si>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</si>
  <si>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</si>
  <si>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</si>
  <si>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</si>
  <si>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</si>
  <si>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</si>
  <si>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</si>
  <si>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</si>
  <si>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</si>
  <si>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</si>
  <si>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</si>
  <si>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</si>
  <si>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</si>
  <si>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</si>
  <si>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</si>
  <si>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</si>
  <si>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</si>
  <si>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</si>
  <si>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</si>
  <si>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</si>
  <si>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</si>
  <si>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</si>
  <si>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</si>
  <si>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</si>
  <si>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</si>
  <si>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</si>
  <si>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</si>
  <si>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</si>
  <si>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</si>
  <si>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</si>
  <si>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</si>
  <si>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</si>
  <si>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</si>
  <si>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</si>
  <si>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</si>
  <si>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</si>
  <si>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</si>
  <si>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</si>
  <si>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</si>
  <si>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</si>
  <si>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</si>
  <si>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</si>
  <si>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</si>
  <si>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</si>
  <si>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</si>
  <si>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</si>
  <si>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</si>
  <si>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</si>
  <si>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</si>
  <si>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</si>
  <si>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</si>
  <si>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</si>
  <si>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</si>
  <si>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</si>
  <si>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</si>
  <si>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</si>
  <si>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</si>
  <si>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</si>
  <si>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</si>
  <si>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</si>
  <si>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</si>
  <si>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</si>
  <si>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</si>
  <si>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</si>
  <si>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</si>
  <si>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</si>
  <si>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</si>
  <si>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</si>
  <si>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</si>
  <si>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</si>
  <si>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</si>
  <si>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</si>
  <si>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</si>
  <si>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</si>
  <si>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</si>
  <si>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</si>
  <si>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</si>
  <si>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</si>
  <si>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</si>
  <si>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</si>
  <si>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</si>
  <si>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</si>
  <si>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</si>
  <si>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</si>
  <si>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</si>
  <si>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</si>
  <si>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</si>
  <si>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</si>
  <si>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</si>
  <si>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</si>
  <si>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</si>
  <si>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</si>
  <si>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</si>
  <si>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</si>
  <si>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</si>
  <si>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</si>
  <si>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</si>
  <si>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</si>
  <si>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</si>
  <si>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</si>
  <si>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</si>
  <si>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</si>
  <si>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</si>
  <si>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</si>
  <si>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</si>
  <si>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</si>
  <si>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</si>
  <si>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</si>
  <si>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</si>
  <si>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</si>
  <si>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</si>
  <si>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</si>
  <si>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</si>
  <si>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</si>
  <si>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</si>
  <si>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</si>
  <si>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</si>
  <si>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</si>
  <si>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</si>
  <si>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</si>
  <si>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</si>
  <si>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</si>
  <si>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</si>
  <si>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</si>
  <si>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</si>
  <si>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</si>
  <si>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</si>
  <si>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</si>
  <si>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</si>
  <si>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</si>
  <si>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</si>
  <si>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</si>
  <si>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</si>
  <si>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</si>
  <si>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</si>
  <si>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</si>
  <si>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</si>
  <si>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</si>
  <si>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</si>
  <si>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</si>
  <si>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</si>
  <si>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</si>
  <si>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</si>
  <si>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</si>
  <si>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</si>
  <si>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</si>
  <si>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</si>
  <si>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</si>
  <si>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</si>
  <si>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</si>
  <si>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</si>
  <si>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</si>
  <si>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</si>
  <si>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</si>
  <si>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</si>
  <si>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</si>
  <si>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</si>
  <si>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</si>
  <si>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</si>
  <si>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</si>
  <si>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</si>
  <si>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</si>
  <si>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</si>
  <si>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</si>
  <si>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</si>
  <si>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</si>
  <si>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</si>
  <si>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</si>
  <si>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</si>
  <si>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</si>
  <si>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</si>
  <si>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</si>
  <si>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</si>
  <si>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</si>
  <si>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</si>
  <si>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</si>
  <si>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</si>
  <si>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</si>
  <si>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</si>
  <si>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</si>
  <si>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</si>
  <si>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</si>
  <si>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</si>
  <si>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</si>
  <si>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</si>
  <si>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</si>
  <si>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</si>
  <si>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</si>
  <si>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</si>
  <si>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</si>
  <si>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</si>
  <si>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</si>
  <si>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</si>
  <si>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</si>
  <si>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</si>
  <si>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</si>
  <si>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</si>
  <si>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</si>
  <si>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</si>
  <si>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</si>
  <si>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</si>
  <si>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</si>
  <si>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</si>
  <si>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</si>
  <si>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</si>
  <si>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</si>
  <si>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</si>
  <si>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</si>
  <si>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</si>
  <si>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</si>
  <si>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</si>
  <si>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</si>
  <si>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</si>
  <si>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</si>
  <si>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</si>
  <si>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</si>
  <si>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</si>
  <si>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</si>
  <si>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</si>
  <si>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</si>
  <si>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</si>
  <si>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</si>
  <si>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</si>
  <si>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</si>
  <si>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</si>
  <si>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</si>
  <si>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</si>
  <si>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</si>
  <si>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</si>
  <si>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</si>
  <si>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</si>
  <si>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</si>
  <si>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</si>
  <si>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</si>
  <si>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</si>
  <si>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</si>
  <si>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</si>
  <si>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</si>
  <si>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</si>
  <si>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</si>
  <si>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</si>
  <si>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</si>
  <si>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</si>
  <si>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</si>
  <si>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</si>
  <si>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</si>
  <si>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</si>
  <si>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</si>
  <si>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</si>
  <si>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</si>
  <si>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</si>
  <si>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</si>
  <si>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</si>
  <si>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</si>
  <si>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</si>
  <si>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</si>
  <si>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</si>
  <si>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</si>
  <si>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</si>
  <si>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</si>
  <si>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</si>
  <si>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</si>
  <si>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</si>
  <si>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</si>
  <si>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</si>
  <si>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</si>
  <si>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</si>
  <si>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</si>
  <si>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</si>
  <si>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</si>
  <si>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</si>
  <si>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</si>
  <si>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</si>
  <si>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</si>
  <si>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</si>
  <si>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</si>
  <si>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</si>
  <si>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</si>
  <si>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</si>
  <si>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</si>
  <si>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</si>
  <si>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</si>
  <si>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</si>
  <si>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</si>
  <si>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</si>
  <si>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</si>
  <si>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</si>
  <si>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</si>
  <si>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</si>
  <si>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</si>
  <si>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</si>
  <si>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</si>
  <si>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</si>
  <si>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</si>
  <si>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</si>
  <si>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</si>
  <si>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</si>
  <si>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</si>
  <si>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</si>
  <si>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</si>
  <si>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</si>
  <si>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</si>
  <si>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</si>
  <si>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</si>
  <si>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</si>
  <si>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</si>
  <si>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</si>
  <si>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</si>
  <si>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</si>
  <si>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</si>
  <si>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</si>
  <si>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</si>
  <si>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</si>
  <si>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</si>
  <si>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</si>
  <si>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</si>
  <si>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</si>
  <si>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</si>
  <si>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</si>
  <si>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</si>
  <si>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</si>
  <si>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</si>
  <si>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</si>
  <si>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</si>
  <si>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</si>
  <si>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</si>
  <si>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</si>
  <si>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</si>
  <si>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</si>
  <si>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</si>
  <si>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</si>
  <si>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</si>
  <si>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</si>
  <si>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</si>
  <si>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</si>
  <si>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</si>
  <si>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</si>
  <si>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</si>
  <si>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</si>
  <si>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</si>
  <si>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</si>
  <si>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</si>
  <si>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</si>
  <si>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</si>
  <si>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</si>
  <si>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</si>
  <si>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</si>
  <si>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</si>
  <si>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</si>
  <si>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</si>
  <si>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</si>
  <si>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</si>
  <si>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</si>
  <si>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</si>
  <si>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</si>
  <si>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</si>
  <si>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</si>
  <si>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</si>
  <si>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</si>
  <si>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</si>
  <si>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</si>
  <si>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</si>
  <si>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</si>
  <si>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</si>
  <si>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</si>
  <si>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</si>
  <si>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</si>
  <si>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</si>
  <si>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</si>
  <si>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</si>
  <si>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</si>
  <si>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</si>
  <si>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</si>
  <si>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</si>
  <si>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</si>
  <si>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</si>
  <si>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</si>
  <si>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</si>
  <si>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</si>
  <si>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</si>
  <si>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</si>
  <si>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</si>
  <si>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</si>
  <si>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</si>
  <si>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</si>
  <si>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</si>
  <si>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</si>
  <si>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</si>
  <si>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</si>
  <si>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</si>
  <si>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</si>
  <si>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</si>
  <si>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</si>
  <si>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</si>
  <si>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</si>
  <si>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</si>
  <si>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</si>
  <si>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</si>
  <si>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</si>
  <si>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</si>
  <si>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</si>
  <si>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</si>
  <si>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</si>
  <si>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</si>
  <si>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</si>
  <si>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</si>
  <si>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</si>
  <si>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</si>
  <si>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</si>
  <si>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</si>
  <si>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</si>
  <si>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</si>
  <si>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</si>
  <si>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</si>
  <si>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</si>
  <si>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</si>
  <si>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</si>
  <si>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</si>
  <si>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</si>
  <si>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</si>
  <si>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</si>
  <si>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</si>
  <si>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</si>
  <si>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</si>
  <si>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</si>
  <si>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</si>
  <si>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</si>
  <si>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</si>
  <si>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</si>
  <si>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</si>
  <si>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</si>
  <si>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</si>
  <si>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</si>
  <si>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</si>
  <si>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</si>
  <si>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</si>
  <si>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</si>
  <si>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</si>
  <si>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</si>
  <si>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</si>
  <si>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</si>
  <si>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</si>
  <si>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</si>
  <si>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</si>
  <si>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</si>
  <si>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</si>
  <si>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</si>
  <si>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</si>
  <si>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</si>
  <si>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</si>
  <si>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</si>
  <si>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</si>
  <si>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</si>
  <si>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</si>
  <si>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</si>
  <si>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</si>
  <si>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</si>
  <si>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</si>
  <si>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</si>
  <si>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</si>
  <si>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</si>
  <si>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</si>
  <si>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</si>
  <si>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</si>
  <si>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</si>
  <si>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</si>
  <si>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</si>
  <si>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</si>
  <si>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</si>
  <si>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</si>
  <si>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</si>
  <si>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</si>
  <si>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</si>
  <si>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</si>
  <si>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</si>
  <si>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</si>
  <si>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</si>
  <si>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</si>
  <si>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</si>
  <si>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</si>
  <si>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</si>
  <si>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</si>
  <si>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</si>
  <si>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</si>
  <si>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</si>
  <si>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</si>
  <si>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</si>
  <si>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</si>
  <si>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</si>
  <si>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</si>
  <si>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</si>
  <si>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</si>
  <si>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</si>
  <si>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</si>
  <si>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</si>
  <si>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</si>
  <si>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</si>
  <si>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</si>
  <si>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</si>
  <si>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</si>
  <si>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</si>
  <si>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</si>
  <si>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</si>
  <si>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</si>
  <si>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</si>
  <si>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</si>
  <si>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</si>
  <si>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</si>
  <si>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</si>
  <si>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</si>
  <si>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</si>
  <si>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</si>
  <si>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</si>
  <si>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</si>
  <si>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</si>
  <si>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</si>
  <si>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</si>
  <si>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</si>
  <si>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</si>
  <si>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</si>
  <si>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</si>
  <si>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</si>
  <si>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</si>
  <si>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</si>
  <si>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</si>
  <si>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</si>
  <si>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</si>
  <si>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</si>
  <si>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</si>
  <si>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</si>
  <si>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</si>
  <si>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</si>
  <si>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</si>
  <si>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</si>
  <si>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</si>
  <si>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</si>
  <si>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</si>
  <si>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</si>
  <si>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</si>
  <si>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</si>
  <si>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</si>
  <si>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</si>
  <si>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</si>
  <si>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</si>
  <si>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</si>
  <si>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</si>
  <si>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</si>
  <si>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</si>
  <si>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</si>
  <si>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</si>
  <si>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</si>
  <si>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</si>
  <si>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</si>
  <si>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</si>
  <si>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</si>
  <si>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</si>
  <si>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</si>
  <si>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</si>
  <si>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</si>
  <si>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</si>
  <si>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</si>
  <si>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</si>
  <si>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</si>
  <si>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</si>
  <si>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</si>
  <si>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</si>
  <si>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</si>
  <si>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</si>
  <si>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</si>
  <si>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</si>
  <si>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</si>
  <si>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</si>
  <si>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</si>
  <si>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</si>
  <si>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</si>
  <si>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</si>
  <si>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</si>
  <si>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</si>
  <si>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</si>
  <si>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</si>
  <si>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</si>
  <si>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</si>
  <si>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</si>
  <si>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</si>
  <si>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</si>
  <si>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</si>
  <si>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</si>
  <si>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</si>
  <si>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</si>
  <si>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</si>
  <si>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</si>
  <si>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</si>
  <si>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</si>
  <si>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</si>
  <si>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</si>
  <si>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</si>
  <si>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</si>
  <si>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</si>
  <si>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</si>
  <si>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</si>
  <si>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</si>
  <si>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</si>
  <si>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</si>
  <si>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</si>
  <si>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</si>
  <si>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</si>
  <si>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</si>
  <si>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</si>
  <si>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</si>
  <si>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</si>
  <si>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</si>
  <si>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</si>
  <si>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</si>
  <si>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</si>
  <si>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</si>
  <si>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</si>
  <si>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</si>
  <si>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</si>
  <si>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</si>
  <si>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</si>
  <si>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</si>
  <si>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</si>
  <si>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</si>
  <si>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</si>
  <si>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</si>
  <si>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</si>
  <si>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</si>
  <si>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</si>
  <si>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</si>
  <si>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</si>
  <si>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</si>
  <si>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</si>
  <si>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</si>
  <si>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</si>
  <si>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</si>
  <si>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</si>
  <si>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</si>
  <si>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</si>
  <si>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</si>
  <si>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</si>
  <si>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</si>
  <si>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</si>
  <si>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</si>
  <si>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</si>
  <si>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</si>
  <si>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</si>
  <si>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</si>
  <si>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</si>
  <si>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</si>
  <si>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</si>
  <si>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</si>
  <si>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</si>
  <si>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</si>
  <si>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</si>
  <si>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</si>
  <si>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</si>
  <si>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</si>
  <si>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</si>
  <si>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</si>
  <si>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</si>
  <si>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</si>
  <si>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</si>
  <si>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</si>
  <si>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</si>
  <si>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</si>
  <si>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</si>
  <si>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</si>
  <si>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</si>
  <si>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</si>
  <si>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</si>
  <si>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</si>
  <si>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</si>
  <si>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</si>
  <si>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</si>
  <si>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</si>
  <si>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</si>
  <si>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</si>
  <si>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</si>
  <si>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</si>
  <si>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</si>
  <si>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</si>
  <si>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</si>
  <si>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</si>
  <si>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</si>
  <si>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</si>
  <si>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</si>
  <si>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</si>
  <si>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</si>
  <si>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</si>
  <si>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</si>
  <si>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</si>
  <si>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</si>
  <si>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</si>
  <si>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</si>
  <si>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</si>
  <si>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</si>
  <si>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</si>
  <si>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</si>
  <si>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</si>
  <si>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</si>
  <si>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</si>
  <si>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</si>
  <si>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</si>
  <si>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</si>
  <si>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</si>
  <si>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</si>
  <si>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</si>
  <si>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</si>
  <si>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</si>
  <si>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</si>
  <si>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</si>
  <si>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</si>
  <si>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</si>
  <si>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</si>
  <si>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</si>
  <si>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</si>
  <si>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</si>
  <si>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</si>
  <si>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</si>
  <si>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</si>
  <si>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</si>
  <si>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</si>
  <si>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</si>
  <si>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</si>
  <si>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</si>
  <si>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</si>
  <si>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</si>
  <si>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</si>
  <si>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</si>
  <si>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</si>
  <si>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</si>
  <si>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</si>
  <si>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</si>
  <si>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</si>
  <si>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</si>
  <si>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</si>
  <si>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</si>
  <si>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</si>
  <si>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</si>
  <si>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</si>
  <si>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</si>
  <si>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</si>
  <si>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</si>
  <si>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</si>
  <si>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</si>
  <si>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</si>
  <si>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</si>
  <si>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</si>
  <si>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</si>
  <si>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</si>
  <si>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</si>
  <si>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</si>
  <si>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</si>
  <si>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</si>
  <si>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</si>
  <si>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</si>
  <si>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</si>
  <si>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</si>
  <si>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</si>
  <si>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</si>
  <si>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</si>
  <si>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</si>
  <si>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</si>
  <si>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</si>
  <si>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</si>
  <si>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</si>
  <si>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</si>
  <si>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</si>
  <si>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</si>
  <si>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</si>
  <si>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</si>
  <si>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</si>
  <si>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</si>
  <si>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</si>
  <si>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</si>
  <si>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</si>
  <si>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</si>
  <si>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</si>
  <si>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</si>
  <si>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</si>
  <si>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</si>
  <si>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</si>
  <si>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</si>
  <si>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</si>
  <si>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</si>
  <si>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</si>
  <si>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</si>
  <si>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</si>
  <si>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</si>
  <si>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</si>
  <si>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</si>
  <si>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</si>
  <si>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</si>
  <si>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</si>
  <si>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</si>
  <si>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</si>
  <si>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</si>
  <si>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</si>
  <si>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</si>
  <si>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</si>
  <si>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</si>
  <si>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</si>
  <si>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</si>
  <si>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</si>
  <si>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</si>
  <si>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</si>
  <si>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</si>
  <si>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</si>
  <si>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</si>
  <si>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</si>
  <si>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</si>
  <si>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</si>
  <si>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</si>
  <si>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</si>
  <si>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</si>
  <si>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</si>
  <si>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</si>
  <si>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</si>
  <si>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</si>
  <si>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</si>
  <si>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</si>
  <si>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</si>
  <si>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</si>
  <si>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</si>
  <si>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</si>
  <si>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</si>
  <si>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</si>
  <si>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</si>
  <si>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</si>
  <si>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</si>
  <si>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</si>
  <si>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</si>
  <si>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</si>
  <si>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</si>
  <si>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</si>
  <si>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</si>
  <si>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</si>
  <si>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</si>
  <si>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</si>
  <si>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</si>
  <si>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</si>
  <si>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</si>
  <si>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</si>
  <si>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</si>
  <si>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</si>
  <si>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</si>
  <si>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</si>
  <si>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</si>
  <si>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</si>
  <si>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</si>
  <si>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</si>
  <si>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</si>
  <si>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</si>
  <si>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</si>
  <si>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</si>
  <si>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</si>
  <si>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</si>
  <si>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</si>
  <si>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</si>
  <si>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</si>
  <si>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</si>
  <si>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</si>
  <si>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</si>
  <si>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</si>
  <si>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</si>
  <si>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</si>
  <si>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</si>
  <si>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</si>
  <si>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</si>
  <si>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</si>
  <si>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</si>
  <si>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</si>
  <si>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</si>
  <si>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</si>
  <si>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</si>
  <si>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</si>
  <si>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</si>
  <si>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</si>
  <si>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</si>
  <si>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</si>
  <si>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</si>
  <si>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</si>
  <si>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</si>
  <si>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</si>
  <si>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</si>
  <si>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</si>
  <si>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</si>
  <si>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</si>
  <si>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</si>
  <si>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</si>
  <si>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</si>
  <si>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</si>
  <si>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</si>
  <si>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</si>
  <si>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</si>
  <si>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</si>
  <si>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</si>
  <si>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</si>
  <si>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</si>
  <si>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</si>
  <si>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</si>
  <si>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</si>
  <si>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</si>
  <si>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</si>
  <si>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</si>
  <si>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</si>
  <si>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</si>
  <si>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</si>
  <si>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</si>
  <si>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</si>
  <si>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</si>
  <si>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</si>
  <si>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</si>
  <si>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</si>
  <si>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</si>
  <si>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</si>
  <si>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</si>
  <si>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</si>
  <si>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</si>
  <si>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</si>
  <si>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</si>
  <si>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</si>
  <si>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</si>
  <si>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</si>
  <si>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</si>
  <si>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</si>
  <si>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</si>
  <si>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</si>
  <si>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</si>
  <si>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</si>
  <si>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</si>
  <si>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</si>
  <si>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</si>
  <si>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</si>
  <si>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</si>
  <si>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</si>
  <si>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</si>
  <si>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</si>
  <si>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</si>
  <si>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</si>
  <si>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</si>
  <si>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</si>
  <si>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</si>
  <si>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</si>
  <si>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</si>
  <si>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</si>
  <si>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</si>
  <si>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</si>
  <si>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</si>
  <si>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</si>
  <si>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</si>
  <si>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</si>
  <si>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</si>
  <si>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</si>
  <si>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</si>
  <si>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</si>
  <si>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</si>
  <si>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</si>
  <si>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</si>
  <si>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</si>
  <si>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</si>
  <si>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</si>
  <si>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</si>
  <si>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</si>
  <si>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</si>
  <si>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</si>
  <si>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</si>
  <si>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</si>
  <si>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</si>
  <si>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</si>
  <si>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</si>
  <si>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</si>
  <si>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</si>
  <si>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</si>
  <si>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</si>
  <si>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</si>
  <si>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</si>
  <si>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</si>
  <si>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</si>
  <si>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</si>
  <si>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</si>
  <si>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</si>
  <si>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</si>
  <si>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</si>
  <si>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</si>
  <si>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</si>
  <si>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</si>
  <si>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</si>
  <si>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</si>
  <si>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</si>
  <si>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</si>
  <si>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</si>
  <si>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</si>
  <si>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</si>
  <si>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</si>
  <si>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</si>
  <si>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</si>
  <si>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</si>
  <si>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</si>
  <si>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</si>
  <si>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</si>
  <si>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</si>
  <si>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</si>
  <si>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</si>
  <si>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</si>
  <si>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</si>
  <si>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</si>
  <si>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</si>
  <si>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</si>
  <si>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</si>
  <si>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</si>
  <si>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</si>
  <si>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</si>
  <si>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</si>
  <si>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</si>
  <si>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</si>
  <si>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</si>
  <si>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</si>
  <si>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</si>
  <si>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</si>
  <si>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</si>
  <si>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</si>
  <si>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</si>
  <si>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</si>
  <si>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</si>
  <si>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</si>
  <si>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</si>
  <si>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</si>
  <si>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</si>
  <si>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</si>
  <si>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</si>
  <si>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</si>
  <si>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</si>
  <si>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</si>
  <si>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</si>
  <si>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</si>
  <si>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</si>
  <si>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</si>
  <si>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</si>
  <si>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</si>
  <si>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</si>
  <si>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</si>
  <si>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</si>
  <si>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</si>
  <si>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</si>
  <si>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</si>
  <si>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</si>
  <si>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</si>
  <si>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</si>
  <si>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</si>
  <si>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</si>
  <si>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</si>
  <si>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</si>
  <si>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</si>
  <si>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</si>
  <si>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</si>
  <si>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</si>
  <si>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</si>
  <si>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</si>
  <si>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</si>
  <si>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</si>
  <si>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</si>
  <si>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</si>
  <si>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</si>
  <si>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</si>
  <si>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</si>
  <si>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</si>
  <si>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</si>
  <si>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</si>
  <si>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</si>
  <si>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</si>
  <si>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</si>
  <si>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</si>
  <si>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</si>
  <si>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</si>
  <si>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</si>
  <si>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</si>
  <si>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</si>
  <si>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</si>
  <si>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</si>
  <si>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</si>
  <si>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</si>
  <si>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</si>
  <si>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</si>
  <si>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</si>
  <si>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</si>
  <si>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</si>
  <si>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</si>
  <si>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</si>
  <si>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</si>
  <si>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</si>
  <si>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</si>
  <si>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</si>
  <si>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</si>
  <si>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</si>
  <si>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</si>
  <si>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</si>
  <si>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</si>
  <si>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</si>
  <si>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</si>
  <si>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</si>
  <si>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</si>
  <si>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</si>
  <si>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</si>
  <si>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</si>
  <si>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</si>
  <si>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</si>
  <si>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</si>
  <si>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</si>
  <si>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</si>
  <si>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</si>
  <si>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</si>
  <si>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</si>
  <si>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</si>
  <si>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</si>
  <si>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</si>
  <si>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</si>
  <si>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</si>
  <si>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</si>
  <si>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</si>
  <si>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</si>
  <si>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</si>
  <si>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</si>
  <si>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</si>
  <si>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</si>
  <si>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</si>
  <si>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</si>
  <si>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</si>
  <si>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</si>
  <si>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</si>
  <si>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</si>
  <si>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</si>
  <si>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</si>
  <si>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</si>
  <si>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</si>
  <si>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</si>
  <si>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</si>
  <si>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</si>
  <si>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</si>
  <si>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</si>
  <si>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</si>
  <si>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</si>
  <si>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</si>
  <si>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</si>
  <si>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</si>
  <si>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</si>
  <si>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</si>
  <si>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</si>
  <si>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</si>
  <si>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</si>
  <si>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</si>
  <si>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</si>
  <si>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</si>
  <si>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</si>
  <si>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</si>
  <si>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</si>
  <si>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</si>
  <si>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</si>
  <si>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</si>
  <si>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</si>
  <si>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</si>
  <si>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</si>
  <si>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</si>
  <si>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</si>
  <si>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</si>
  <si>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</si>
  <si>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</si>
  <si>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</si>
  <si>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</si>
  <si>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</si>
  <si>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</si>
  <si>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</si>
  <si>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</si>
  <si>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</si>
  <si>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</si>
  <si>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</si>
  <si>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</si>
  <si>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</si>
  <si>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</si>
  <si>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</si>
  <si>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</si>
  <si>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</si>
  <si>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</si>
  <si>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</si>
  <si>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</si>
  <si>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</si>
  <si>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</si>
  <si>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</si>
  <si>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</si>
  <si>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</si>
  <si>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</si>
  <si>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</si>
  <si>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</si>
  <si>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</si>
  <si>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</si>
  <si>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</si>
  <si>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</si>
  <si>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</si>
  <si>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</si>
  <si>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</si>
  <si>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</si>
  <si>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</si>
  <si>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</si>
  <si>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</si>
  <si>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</si>
  <si>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</si>
  <si>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</si>
  <si>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</si>
  <si>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</si>
  <si>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</si>
  <si>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</si>
  <si>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</si>
  <si>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</si>
  <si>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</si>
  <si>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</si>
  <si>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</si>
  <si>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</si>
  <si>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</si>
  <si>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</si>
  <si>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</si>
  <si>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</si>
  <si>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</si>
  <si>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</si>
  <si>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</si>
  <si>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</si>
  <si>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</si>
  <si>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</si>
  <si>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</si>
  <si>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</si>
  <si>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</si>
  <si>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</si>
  <si>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</si>
  <si>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</si>
  <si>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</si>
  <si>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</si>
  <si>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</si>
  <si>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</si>
  <si>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</si>
  <si>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</si>
  <si>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</si>
  <si>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</si>
  <si>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</si>
  <si>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</si>
  <si>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</si>
  <si>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</si>
  <si>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</si>
  <si>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</si>
  <si>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</si>
  <si>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</si>
  <si>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</si>
  <si>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</si>
  <si>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</si>
  <si>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</si>
  <si>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</si>
  <si>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</si>
  <si>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</si>
  <si>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</si>
  <si>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</si>
  <si>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</si>
  <si>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</si>
  <si>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</si>
  <si>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</si>
  <si>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</si>
  <si>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</si>
  <si>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</si>
  <si>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</si>
  <si>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</si>
  <si>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</si>
  <si>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</si>
  <si>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</si>
  <si>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</si>
  <si>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</si>
  <si>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</si>
  <si>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</si>
  <si>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</si>
  <si>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</si>
  <si>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</si>
  <si>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</si>
  <si>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</si>
  <si>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</si>
  <si>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</si>
  <si>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</si>
  <si>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</si>
  <si>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</si>
  <si>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</si>
  <si>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</si>
  <si>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</si>
  <si>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</si>
  <si>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</si>
  <si>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</si>
  <si>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</si>
  <si>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</si>
  <si>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</si>
  <si>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</si>
  <si>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</si>
  <si>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</si>
  <si>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</si>
  <si>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</si>
  <si>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</si>
  <si>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</si>
  <si>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</si>
  <si>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</si>
  <si>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</si>
  <si>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</si>
  <si>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</si>
  <si>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</si>
  <si>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</si>
  <si>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</si>
  <si>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</si>
  <si>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</si>
  <si>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</si>
  <si>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</si>
  <si>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</si>
  <si>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</si>
  <si>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</si>
  <si>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</si>
  <si>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</si>
  <si>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</si>
  <si>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</si>
  <si>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</si>
  <si>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</si>
  <si>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</si>
  <si>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</si>
  <si>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</si>
  <si>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</si>
  <si>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</si>
  <si>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</si>
  <si>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</si>
  <si>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</si>
  <si>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</si>
  <si>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</si>
  <si>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</si>
  <si>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</si>
  <si>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</si>
  <si>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</si>
  <si>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</si>
  <si>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</si>
  <si>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</si>
  <si>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</si>
  <si>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</si>
  <si>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</si>
  <si>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</si>
  <si>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</si>
  <si>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</si>
  <si>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</si>
  <si>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</si>
  <si>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</si>
  <si>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</si>
  <si>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</si>
  <si>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</si>
  <si>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</si>
  <si>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</si>
  <si>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</si>
  <si>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</si>
  <si>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</si>
  <si>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</si>
  <si>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</si>
  <si>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</si>
  <si>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</si>
  <si>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</si>
  <si>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</si>
  <si>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</si>
  <si>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</si>
  <si>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</si>
  <si>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</si>
  <si>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</si>
  <si>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</si>
  <si>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</si>
  <si>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</si>
  <si>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</si>
  <si>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</si>
  <si>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</si>
  <si>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</si>
  <si>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</si>
  <si>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</si>
  <si>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</si>
  <si>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</si>
  <si>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</si>
  <si>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</si>
  <si>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</si>
  <si>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</si>
  <si>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</si>
  <si>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</si>
  <si>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</si>
  <si>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</si>
  <si>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</si>
  <si>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</si>
  <si>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</si>
  <si>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</si>
  <si>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</si>
  <si>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</si>
  <si>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</si>
  <si>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</si>
  <si>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</si>
  <si>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</si>
  <si>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</si>
  <si>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</si>
  <si>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</si>
  <si>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</si>
  <si>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</si>
  <si>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</si>
  <si>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</si>
  <si>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</si>
  <si>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</si>
  <si>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</si>
  <si>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</si>
  <si>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</si>
  <si>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</si>
  <si>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</si>
  <si>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</si>
  <si>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</si>
  <si>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</si>
  <si>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</si>
  <si>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</si>
  <si>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</si>
  <si>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</si>
  <si>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</si>
  <si>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</si>
  <si>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</si>
  <si>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</si>
  <si>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</si>
  <si>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</si>
  <si>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</si>
  <si>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</si>
  <si>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</si>
  <si>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</si>
  <si>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</si>
  <si>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</si>
  <si>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</si>
  <si>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</si>
  <si>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</si>
  <si>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</si>
  <si>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</si>
  <si>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</si>
  <si>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</si>
  <si>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</si>
  <si>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</si>
  <si>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</si>
  <si>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</si>
  <si>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</si>
  <si>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</si>
  <si>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</si>
  <si>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</si>
  <si>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</si>
  <si>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</si>
  <si>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</si>
  <si>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</si>
  <si>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</si>
  <si>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</si>
  <si>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</si>
  <si>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</si>
  <si>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</si>
  <si>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</si>
  <si>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</si>
  <si>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</si>
  <si>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</si>
  <si>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</si>
  <si>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</si>
  <si>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</si>
  <si>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</si>
  <si>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</si>
  <si>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</si>
  <si>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</si>
  <si>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</si>
  <si>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</si>
  <si>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</si>
  <si>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</si>
  <si>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</si>
  <si>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</si>
  <si>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</si>
  <si>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</si>
  <si>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</si>
  <si>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</si>
  <si>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</si>
  <si>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</si>
  <si>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</si>
  <si>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</si>
  <si>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</si>
  <si>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</si>
  <si>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</si>
  <si>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</si>
  <si>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</si>
  <si>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</si>
  <si>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</si>
  <si>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</si>
  <si>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</si>
  <si>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</si>
  <si>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</si>
  <si>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</si>
  <si>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</si>
  <si>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</si>
  <si>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</si>
  <si>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</si>
  <si>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</si>
  <si>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</si>
  <si>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</si>
  <si>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</si>
  <si>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</si>
  <si>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</si>
  <si>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</si>
  <si>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</si>
  <si>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</si>
  <si>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</si>
  <si>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</si>
  <si>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</si>
  <si>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</si>
  <si>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</si>
  <si>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</si>
  <si>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</si>
  <si>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</si>
  <si>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</si>
  <si>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</si>
  <si>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</si>
  <si>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</si>
  <si>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</si>
  <si>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</si>
  <si>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</si>
  <si>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</si>
  <si>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</si>
  <si>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</si>
  <si>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</si>
  <si>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</si>
  <si>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</si>
  <si>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</si>
  <si>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</si>
  <si>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</si>
  <si>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</si>
  <si>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</si>
  <si>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</si>
  <si>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</si>
  <si>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</si>
  <si>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</si>
  <si>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</si>
  <si>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</si>
  <si>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</si>
  <si>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</si>
  <si>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</si>
  <si>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</si>
  <si>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</si>
  <si>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</si>
  <si>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</si>
  <si>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</si>
  <si>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</si>
  <si>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</si>
  <si>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</si>
  <si>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</si>
  <si>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</si>
  <si>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</si>
  <si>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</si>
  <si>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</si>
  <si>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</si>
  <si>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</si>
  <si>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</si>
  <si>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</si>
  <si>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</si>
  <si>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</si>
  <si>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</si>
  <si>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</si>
  <si>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</si>
  <si>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</si>
  <si>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</si>
  <si>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</si>
  <si>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</si>
  <si>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</si>
  <si>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</si>
  <si>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</si>
  <si>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</si>
  <si>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</si>
  <si>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</si>
  <si>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</si>
  <si>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</si>
  <si>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</si>
  <si>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</si>
  <si>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</si>
  <si>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</si>
  <si>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</si>
  <si>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</si>
  <si>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</si>
  <si>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</si>
  <si>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</si>
  <si>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</si>
  <si>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</si>
  <si>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</si>
  <si>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</si>
  <si>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</si>
  <si>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</si>
  <si>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</si>
  <si>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</si>
  <si>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</si>
  <si>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</si>
  <si>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</si>
  <si>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</si>
  <si>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</si>
  <si>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</si>
  <si>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</si>
  <si>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</si>
  <si>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</si>
  <si>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</si>
  <si>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</si>
  <si>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</si>
  <si>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</si>
  <si>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</si>
  <si>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</si>
  <si>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</si>
  <si>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</si>
  <si>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</si>
  <si>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</si>
  <si>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</si>
  <si>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</si>
  <si>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</si>
  <si>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</si>
  <si>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</si>
  <si>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</si>
  <si>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</si>
  <si>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</si>
  <si>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</si>
  <si>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</si>
  <si>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</si>
  <si>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</si>
  <si>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</si>
  <si>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</si>
  <si>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</si>
  <si>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</si>
  <si>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</si>
  <si>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</si>
  <si>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</si>
  <si>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</si>
  <si>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</si>
  <si>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</si>
  <si>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</si>
  <si>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</si>
  <si>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</si>
  <si>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</si>
  <si>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</si>
  <si>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</si>
  <si>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</si>
  <si>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</si>
  <si>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</si>
  <si>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</si>
  <si>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</si>
  <si>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</si>
  <si>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</si>
  <si>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</si>
  <si>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</si>
  <si>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</si>
  <si>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</si>
  <si>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</si>
  <si>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</si>
  <si>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</si>
  <si>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</si>
  <si>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</si>
  <si>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</si>
  <si>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</si>
  <si>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</si>
  <si>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</si>
  <si>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</si>
  <si>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</si>
  <si>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</si>
  <si>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</si>
  <si>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</si>
  <si>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</si>
  <si>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</si>
  <si>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</si>
  <si>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</si>
  <si>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</si>
  <si>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</si>
  <si>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</si>
  <si>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</si>
  <si>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</si>
  <si>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</si>
  <si>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</si>
  <si>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</si>
  <si>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</si>
  <si>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</si>
  <si>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</si>
  <si>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</si>
  <si>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</si>
  <si>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</si>
  <si>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</si>
  <si>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</si>
  <si>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</si>
  <si>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</si>
  <si>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</si>
  <si>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</si>
  <si>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</si>
  <si>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</si>
  <si>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</si>
  <si>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</si>
  <si>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</si>
  <si>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</si>
  <si>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</si>
  <si>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</si>
  <si>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</si>
  <si>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</si>
  <si>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</si>
  <si>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</si>
  <si>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</si>
  <si>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</si>
  <si>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</si>
  <si>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</si>
  <si>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</si>
  <si>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</si>
  <si>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</si>
  <si>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</si>
  <si>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</si>
  <si>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</si>
  <si>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</si>
  <si>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</si>
  <si>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</si>
  <si>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</si>
  <si>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</si>
  <si>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</si>
  <si>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</si>
  <si>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</si>
  <si>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</si>
  <si>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</si>
  <si>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</si>
  <si>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</si>
  <si>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</si>
  <si>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</si>
  <si>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</si>
  <si>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</si>
  <si>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</si>
  <si>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</si>
  <si>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</si>
  <si>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</si>
  <si>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</si>
  <si>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</si>
  <si>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</si>
  <si>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</si>
  <si>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</si>
  <si>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</si>
  <si>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</si>
  <si>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</si>
  <si>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</si>
  <si>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</si>
  <si>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</si>
  <si>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</si>
  <si>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</si>
  <si>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</si>
  <si>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</si>
  <si>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</si>
  <si>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</si>
  <si>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</si>
  <si>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</si>
  <si>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</si>
  <si>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</si>
  <si>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</si>
  <si>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</si>
  <si>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</si>
  <si>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</si>
  <si>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</si>
  <si>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</si>
  <si>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</si>
  <si>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</si>
  <si>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</si>
  <si>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</si>
  <si>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</si>
  <si>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</si>
  <si>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</si>
  <si>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</si>
  <si>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</si>
  <si>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</si>
  <si>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</si>
  <si>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</si>
  <si>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</si>
  <si>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</si>
  <si>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</si>
  <si>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</si>
  <si>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</si>
  <si>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</si>
  <si>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</si>
  <si>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</si>
  <si>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</si>
  <si>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</si>
  <si>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</si>
  <si>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</si>
  <si>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</si>
  <si>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</si>
  <si>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</si>
  <si>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</si>
  <si>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</si>
  <si>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</si>
  <si>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</si>
  <si>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</si>
  <si>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</si>
  <si>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</si>
  <si>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</si>
  <si>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</si>
  <si>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</si>
  <si>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</si>
  <si>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</si>
  <si>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</si>
  <si>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</si>
  <si>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</si>
  <si>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</si>
  <si>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</si>
  <si>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</si>
  <si>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</si>
  <si>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</si>
  <si>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</si>
  <si>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</si>
  <si>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</si>
  <si>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</si>
  <si>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</si>
  <si>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</si>
  <si>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</si>
  <si>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</si>
  <si>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</si>
  <si>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</si>
  <si>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</si>
  <si>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</si>
  <si>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</si>
  <si>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</si>
  <si>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</si>
  <si>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</si>
  <si>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</si>
  <si>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</si>
  <si>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</si>
  <si>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</si>
  <si>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</si>
  <si>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</si>
  <si>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</si>
  <si>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</si>
  <si>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</si>
  <si>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</si>
  <si>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</si>
  <si>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</si>
  <si>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</si>
  <si>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</si>
  <si>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</si>
  <si>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</si>
  <si>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</si>
  <si>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</si>
  <si>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</si>
  <si>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</si>
  <si>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</si>
  <si>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</si>
  <si>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</si>
  <si>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</si>
  <si>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</si>
  <si>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</si>
  <si>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</si>
  <si>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</si>
  <si>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</si>
  <si>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</si>
  <si>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</si>
  <si>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</si>
  <si>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</si>
  <si>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</si>
  <si>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</si>
  <si>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</si>
  <si>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</si>
  <si>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</si>
  <si>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</si>
  <si>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</si>
  <si>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</si>
  <si>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</si>
  <si>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</si>
  <si>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</si>
  <si>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</si>
  <si>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</si>
  <si>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</si>
  <si>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</si>
  <si>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</si>
  <si>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</si>
  <si>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</si>
  <si>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</si>
  <si>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</si>
  <si>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</si>
  <si>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</si>
  <si>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</si>
  <si>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</si>
  <si>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</si>
  <si>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</si>
  <si>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</si>
  <si>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</si>
  <si>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</si>
  <si>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</si>
  <si>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</si>
  <si>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</si>
  <si>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</si>
  <si>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</si>
  <si>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</si>
  <si>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</si>
  <si>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</si>
  <si>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</si>
  <si>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</si>
  <si>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</si>
  <si>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</si>
  <si>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</si>
  <si>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</si>
  <si>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</si>
  <si>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</si>
  <si>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</si>
  <si>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</si>
  <si>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</si>
  <si>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</si>
  <si>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</si>
  <si>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</si>
  <si>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</si>
  <si>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</si>
  <si>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</si>
  <si>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</si>
  <si>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</si>
  <si>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</si>
  <si>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</si>
  <si>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</si>
  <si>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</si>
  <si>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</si>
  <si>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</si>
  <si>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</si>
  <si>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</si>
  <si>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</si>
  <si>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</si>
  <si>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</si>
  <si>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</si>
  <si>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</si>
  <si>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</si>
  <si>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</si>
  <si>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</si>
  <si>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</si>
  <si>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</si>
  <si>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</si>
  <si>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</si>
  <si>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</si>
  <si>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</si>
  <si>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</si>
  <si>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</si>
  <si>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</si>
  <si>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</si>
  <si>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</si>
  <si>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</si>
  <si>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</si>
  <si>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</si>
  <si>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</si>
  <si>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</si>
  <si>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</si>
  <si>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</si>
  <si>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</si>
  <si>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</si>
  <si>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</si>
  <si>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</si>
  <si>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</si>
  <si>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</si>
  <si>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</si>
  <si>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</si>
  <si>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</si>
  <si>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</si>
  <si>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</si>
  <si>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</si>
  <si>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</si>
  <si>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</si>
  <si>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</si>
  <si>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</si>
  <si>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</si>
  <si>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</si>
  <si>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</si>
  <si>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</si>
  <si>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</si>
  <si>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</si>
  <si>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</si>
  <si>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</si>
  <si>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</si>
  <si>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</si>
  <si>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</si>
  <si>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</si>
  <si>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</si>
  <si>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</si>
  <si>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</si>
  <si>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</si>
  <si>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</si>
  <si>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</si>
  <si>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</si>
  <si>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</si>
  <si>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</si>
  <si>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</si>
  <si>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</si>
  <si>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</si>
  <si>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</si>
  <si>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</si>
  <si>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</si>
  <si>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</si>
  <si>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</si>
  <si>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</si>
  <si>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</si>
  <si>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</si>
  <si>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</si>
  <si>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</si>
  <si>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</si>
  <si>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</si>
  <si>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</si>
  <si>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</si>
  <si>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</si>
  <si>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</si>
  <si>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</si>
  <si>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</si>
  <si>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</si>
  <si>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</si>
  <si>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</si>
  <si>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</si>
  <si>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</si>
  <si>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</si>
  <si>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</si>
  <si>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</si>
  <si>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</si>
  <si>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</si>
  <si>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</si>
  <si>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</si>
  <si>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</si>
  <si>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</si>
  <si>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</si>
  <si>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</si>
  <si>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</si>
  <si>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</si>
  <si>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</si>
  <si>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</si>
  <si>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</si>
  <si>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</si>
  <si>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</si>
  <si>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</si>
  <si>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</si>
  <si>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</si>
  <si>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</si>
  <si>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</si>
  <si>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</si>
  <si>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</si>
  <si>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</si>
  <si>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</si>
  <si>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</si>
  <si>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</si>
  <si>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</si>
  <si>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</si>
  <si>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</si>
  <si>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</si>
  <si>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</si>
  <si>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</si>
  <si>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</si>
  <si>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</si>
  <si>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</si>
  <si>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</si>
  <si>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</si>
  <si>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</si>
  <si>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</si>
  <si>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</si>
  <si>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</si>
  <si>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</si>
  <si>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</si>
  <si>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</si>
  <si>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</si>
  <si>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</si>
  <si>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</si>
  <si>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</si>
  <si>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</si>
  <si>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</si>
  <si>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</si>
  <si>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</si>
  <si>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</si>
  <si>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</si>
  <si>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</si>
  <si>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</si>
  <si>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</si>
  <si>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</si>
  <si>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</si>
  <si>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</si>
  <si>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</si>
  <si>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</si>
  <si>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</si>
  <si>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</si>
  <si>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</si>
  <si>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</si>
  <si>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</si>
  <si>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</si>
  <si>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</si>
  <si>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</si>
  <si>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</si>
  <si>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</si>
  <si>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</si>
  <si>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</si>
  <si>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</si>
  <si>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</si>
  <si>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</si>
  <si>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</si>
  <si>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</si>
  <si>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</si>
  <si>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</si>
  <si>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</si>
  <si>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</si>
  <si>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</si>
  <si>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</si>
  <si>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</si>
  <si>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</si>
  <si>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</si>
  <si>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</si>
  <si>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</si>
  <si>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</si>
  <si>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</si>
  <si>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</si>
  <si>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</si>
  <si>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</si>
  <si>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</si>
  <si>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</si>
  <si>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</si>
  <si>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</si>
  <si>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</si>
  <si>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</si>
  <si>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</si>
  <si>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</si>
  <si>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</si>
  <si>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</si>
  <si>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</si>
  <si>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</si>
  <si>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</si>
  <si>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</si>
  <si>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</si>
  <si>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</si>
  <si>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</si>
  <si>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</si>
  <si>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</si>
  <si>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</si>
  <si>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</si>
  <si>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</si>
  <si>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</si>
  <si>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</si>
  <si>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</si>
  <si>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</si>
  <si>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</si>
  <si>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</si>
  <si>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</si>
  <si>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</si>
  <si>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</si>
  <si>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</si>
  <si>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</si>
  <si>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</si>
  <si>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</si>
  <si>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</si>
  <si>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</si>
  <si>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</si>
  <si>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</si>
  <si>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</si>
  <si>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</si>
  <si>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</si>
  <si>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</si>
  <si>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</si>
  <si>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</si>
  <si>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</si>
  <si>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</si>
  <si>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</si>
  <si>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</si>
  <si>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</si>
  <si>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</si>
  <si>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</si>
  <si>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</si>
  <si>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</si>
  <si>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</si>
  <si>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</si>
  <si>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</si>
  <si>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</si>
  <si>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</si>
  <si>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</si>
  <si>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</si>
  <si>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</si>
  <si>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</si>
  <si>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</si>
  <si>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</si>
  <si>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</si>
  <si>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</si>
  <si>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</si>
  <si>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</si>
  <si>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</si>
  <si>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</si>
  <si>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</si>
  <si>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</si>
  <si>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</si>
  <si>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</si>
  <si>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</si>
  <si>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</si>
  <si>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</si>
  <si>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</si>
  <si>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</si>
  <si>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</si>
  <si>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</si>
  <si>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</si>
  <si>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</si>
  <si>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</si>
  <si>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</si>
  <si>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</si>
  <si>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</si>
  <si>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</si>
  <si>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</si>
  <si>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</si>
  <si>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</si>
  <si>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</si>
  <si>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</si>
  <si>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</si>
  <si>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</si>
  <si>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</si>
  <si>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</si>
  <si>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</si>
  <si>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</si>
  <si>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</si>
  <si>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</si>
  <si>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</si>
  <si>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</si>
  <si>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</si>
  <si>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</si>
  <si>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</si>
  <si>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</si>
  <si>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</si>
  <si>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</si>
  <si>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</si>
  <si>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</si>
  <si>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</si>
  <si>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</si>
  <si>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</si>
  <si>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</si>
  <si>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</si>
  <si>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</si>
  <si>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</si>
  <si>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</si>
  <si>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</si>
  <si>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</si>
  <si>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</si>
  <si>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</si>
  <si>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</si>
  <si>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</si>
  <si>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</si>
  <si>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</si>
  <si>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</si>
  <si>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</si>
  <si>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</si>
  <si>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</si>
  <si>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</si>
  <si>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</si>
  <si>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</si>
  <si>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</si>
  <si>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</si>
  <si>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</si>
  <si>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</si>
  <si>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</si>
  <si>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</si>
  <si>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</si>
  <si>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</si>
  <si>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</si>
  <si>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</si>
  <si>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</si>
  <si>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</si>
  <si>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</si>
  <si>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</si>
  <si>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</si>
  <si>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</si>
  <si>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</si>
  <si>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</si>
  <si>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</si>
  <si>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</si>
  <si>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</si>
  <si>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</si>
  <si>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</si>
  <si>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</si>
  <si>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</si>
  <si>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</si>
  <si>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</si>
  <si>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</si>
  <si>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</si>
  <si>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</si>
  <si>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</si>
  <si>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</si>
  <si>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</si>
  <si>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</si>
  <si>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</si>
  <si>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</si>
  <si>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</si>
  <si>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</si>
  <si>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</si>
  <si>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</si>
  <si>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</si>
  <si>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</si>
  <si>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</si>
  <si>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</si>
  <si>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</si>
  <si>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</si>
  <si>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</si>
  <si>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</si>
  <si>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</si>
  <si>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</si>
  <si>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</si>
  <si>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</si>
  <si>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</si>
  <si>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</si>
  <si>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</si>
  <si>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</si>
  <si>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</si>
  <si>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</si>
  <si>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</si>
  <si>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</si>
  <si>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</si>
  <si>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</si>
  <si>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</si>
  <si>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</si>
  <si>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</si>
  <si>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</si>
  <si>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</si>
  <si>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</si>
  <si>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</si>
  <si>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</si>
  <si>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</si>
  <si>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</si>
  <si>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</si>
  <si>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</si>
  <si>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</si>
  <si>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</si>
  <si>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</si>
  <si>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</si>
  <si>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</si>
  <si>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</si>
  <si>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</si>
  <si>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</si>
  <si>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</si>
  <si>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</si>
  <si>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</si>
  <si>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</si>
  <si>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</si>
  <si>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</si>
  <si>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</si>
  <si>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</si>
  <si>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</si>
  <si>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</si>
  <si>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</si>
  <si>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</si>
  <si>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</si>
  <si>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</si>
  <si>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</si>
  <si>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</si>
  <si>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</si>
  <si>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</si>
  <si>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</si>
  <si>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</si>
  <si>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</si>
  <si>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</si>
  <si>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</si>
  <si>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</si>
  <si>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</si>
  <si>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</si>
  <si>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</si>
  <si>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</si>
  <si>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</si>
  <si>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</si>
  <si>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</si>
  <si>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</si>
  <si>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</si>
  <si>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</si>
  <si>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</si>
  <si>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</si>
  <si>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</si>
  <si>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</si>
  <si>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</si>
  <si>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</si>
  <si>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</si>
  <si>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</si>
  <si>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</si>
  <si>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</si>
  <si>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</si>
  <si>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</si>
  <si>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</si>
  <si>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</si>
  <si>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</si>
  <si>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</si>
  <si>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</si>
  <si>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</si>
  <si>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</si>
  <si>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</si>
  <si>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</si>
  <si>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</si>
  <si>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</si>
  <si>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</si>
  <si>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</si>
  <si>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</si>
  <si>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</si>
  <si>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</si>
  <si>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</si>
  <si>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</si>
  <si>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</si>
  <si>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</si>
  <si>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</si>
  <si>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</si>
  <si>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</si>
  <si>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</si>
  <si>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</si>
  <si>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</si>
  <si>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</si>
  <si>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</si>
  <si>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</si>
  <si>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</si>
  <si>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</si>
  <si>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</si>
  <si>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</si>
  <si>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</si>
  <si>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</si>
  <si>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</si>
  <si>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</si>
  <si>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</si>
  <si>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</si>
  <si>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</si>
  <si>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</si>
  <si>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</si>
  <si>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</si>
  <si>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</si>
  <si>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</si>
  <si>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</si>
  <si>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</si>
  <si>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</si>
  <si>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</si>
  <si>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</si>
  <si>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</si>
  <si>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</si>
  <si>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</si>
  <si>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</si>
  <si>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</si>
  <si>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</si>
  <si>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</si>
  <si>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</si>
  <si>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</si>
  <si>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</si>
  <si>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</si>
  <si>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</si>
  <si>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</si>
  <si>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</si>
  <si>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</si>
  <si>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</si>
  <si>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</si>
  <si>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</si>
  <si>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</si>
  <si>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</si>
  <si>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</si>
  <si>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</si>
  <si>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</si>
  <si>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</si>
  <si>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</si>
  <si>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</si>
  <si>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</si>
  <si>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</si>
  <si>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</si>
  <si>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</si>
  <si>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</si>
  <si>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</si>
  <si>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</si>
  <si>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</si>
  <si>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</si>
  <si>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</si>
  <si>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</si>
  <si>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</si>
  <si>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</si>
  <si>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</si>
  <si>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</si>
  <si>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</si>
  <si>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</si>
  <si>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</si>
  <si>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</si>
  <si>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</si>
  <si>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</si>
  <si>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</si>
  <si>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</si>
  <si>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</si>
  <si>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</si>
  <si>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</si>
  <si>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</si>
  <si>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</si>
  <si>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</si>
  <si>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</si>
  <si>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</si>
  <si>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</si>
  <si>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</si>
  <si>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</si>
  <si>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</si>
  <si>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</si>
  <si>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</si>
  <si>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</si>
  <si>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</si>
  <si>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</si>
  <si>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</si>
  <si>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</si>
  <si>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</si>
  <si>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</si>
  <si>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</si>
  <si>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</si>
  <si>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</si>
  <si>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</si>
  <si>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</si>
  <si>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</si>
  <si>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</si>
  <si>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</si>
  <si>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</si>
  <si>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</si>
  <si>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</si>
  <si>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</si>
  <si>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</si>
  <si>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</si>
  <si>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</si>
  <si>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</si>
  <si>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</si>
  <si>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</si>
  <si>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</si>
  <si>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</si>
  <si>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</si>
  <si>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</si>
  <si>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</si>
  <si>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</si>
  <si>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</si>
  <si>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</si>
  <si>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</si>
  <si>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</si>
  <si>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</si>
  <si>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</si>
  <si>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</si>
  <si>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</si>
  <si>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</si>
  <si>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</si>
  <si>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</si>
  <si>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</si>
  <si>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</si>
  <si>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</si>
  <si>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</si>
  <si>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</si>
  <si>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</si>
  <si>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</si>
  <si>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</si>
  <si>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</si>
  <si>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</si>
  <si>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</si>
  <si>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</si>
  <si>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</si>
  <si>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</si>
  <si>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</si>
  <si>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</si>
  <si>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</si>
  <si>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</si>
  <si>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</si>
  <si>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</si>
  <si>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</si>
  <si>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</si>
  <si>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</si>
  <si>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</si>
  <si>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</si>
  <si>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</si>
  <si>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</si>
  <si>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</si>
  <si>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</si>
  <si>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</si>
  <si>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</si>
  <si>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</si>
  <si>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</si>
  <si>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</si>
  <si>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</si>
  <si>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</si>
  <si>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</si>
  <si>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</si>
  <si>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</si>
  <si>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</si>
  <si>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</si>
  <si>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</si>
  <si>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</si>
  <si>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</si>
  <si>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</si>
  <si>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</si>
  <si>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</si>
  <si>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</si>
  <si>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</si>
  <si>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</si>
  <si>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</si>
  <si>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</si>
  <si>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</si>
  <si>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</si>
  <si>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</si>
  <si>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</si>
  <si>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</si>
  <si>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</si>
  <si>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</si>
  <si>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</si>
  <si>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</si>
  <si>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</si>
  <si>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</si>
  <si>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</si>
  <si>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</si>
  <si>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</si>
  <si>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</si>
  <si>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</si>
  <si>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</si>
  <si>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</si>
  <si>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</si>
  <si>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</si>
  <si>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</si>
  <si>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</si>
  <si>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</si>
  <si>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</si>
  <si>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</si>
  <si>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</si>
  <si>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</si>
  <si>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</si>
  <si>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</si>
  <si>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</si>
  <si>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</si>
  <si>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</si>
  <si>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</si>
  <si>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</si>
  <si>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</si>
  <si>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</si>
  <si>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</si>
  <si>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</si>
  <si>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</si>
  <si>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</si>
  <si>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</si>
  <si>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</si>
  <si>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</si>
  <si>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</si>
  <si>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</si>
  <si>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</si>
  <si>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</si>
  <si>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</si>
  <si>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</si>
  <si>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</si>
  <si>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</si>
  <si>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</si>
  <si>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</si>
  <si>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</si>
  <si>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</si>
  <si>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</si>
  <si>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</si>
  <si>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</si>
  <si>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</si>
  <si>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</si>
  <si>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</si>
  <si>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</si>
  <si>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</si>
  <si>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</si>
  <si>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</si>
  <si>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</si>
  <si>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</si>
  <si>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</si>
  <si>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</si>
  <si>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</si>
  <si>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</si>
  <si>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</si>
  <si>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</si>
  <si>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</si>
  <si>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</si>
  <si>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</si>
  <si>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</si>
  <si>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</si>
  <si>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</si>
  <si>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</si>
  <si>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</si>
  <si>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</si>
  <si>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</si>
  <si>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</si>
  <si>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</si>
  <si>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</si>
  <si>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</si>
  <si>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</si>
  <si>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</si>
  <si>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</si>
  <si>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</si>
  <si>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</si>
  <si>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</si>
  <si>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</si>
  <si>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</si>
  <si>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</si>
  <si>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</si>
  <si>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</si>
  <si>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</si>
  <si>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</si>
  <si>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</si>
  <si>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</si>
  <si>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</si>
  <si>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</si>
  <si>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</si>
  <si>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</si>
  <si>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</si>
  <si>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</si>
  <si>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</si>
  <si>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</si>
  <si>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</si>
  <si>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</si>
  <si>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</si>
  <si>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</si>
  <si>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</si>
  <si>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</si>
  <si>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</si>
  <si>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</si>
  <si>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</si>
  <si>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</si>
  <si>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</si>
  <si>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</si>
  <si>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</si>
  <si>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</si>
  <si>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</si>
  <si>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</si>
  <si>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</si>
  <si>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</si>
  <si>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</si>
  <si>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</si>
  <si>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</si>
  <si>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</si>
  <si>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</si>
  <si>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</si>
  <si>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</si>
  <si>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</si>
  <si>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</si>
  <si>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</si>
  <si>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</si>
  <si>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</si>
  <si>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</si>
  <si>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</si>
  <si>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</si>
  <si>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</si>
  <si>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</si>
  <si>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</si>
  <si>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</si>
  <si>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</si>
  <si>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</si>
  <si>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</si>
  <si>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</si>
  <si>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</si>
  <si>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</si>
  <si>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</si>
  <si>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</si>
  <si>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</si>
  <si>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</si>
  <si>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</si>
  <si>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</si>
  <si>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</si>
  <si>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</si>
  <si>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</si>
  <si>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</si>
  <si>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</si>
  <si>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</si>
  <si>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</si>
  <si>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</si>
  <si>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</si>
  <si>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</si>
  <si>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</si>
  <si>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</si>
  <si>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</si>
  <si>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</si>
  <si>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</si>
  <si>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</si>
  <si>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</si>
  <si>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</si>
  <si>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</si>
  <si>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</si>
  <si>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</si>
  <si>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</si>
  <si>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</si>
  <si>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</si>
  <si>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</si>
  <si>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</si>
  <si>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</si>
  <si>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</si>
  <si>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</si>
  <si>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</si>
  <si>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</si>
  <si>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</si>
  <si>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</si>
  <si>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</si>
  <si>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</si>
  <si>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</si>
  <si>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</si>
  <si>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</si>
  <si>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</si>
  <si>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</si>
  <si>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</si>
  <si>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</si>
  <si>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</si>
  <si>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</si>
  <si>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</si>
  <si>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</si>
  <si>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</si>
  <si>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</si>
  <si>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</si>
  <si>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</si>
  <si>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</si>
  <si>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</si>
  <si>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</si>
  <si>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</si>
  <si>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</si>
  <si>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</si>
  <si>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</si>
  <si>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</si>
  <si>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</si>
  <si>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</si>
  <si>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</si>
  <si>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</si>
  <si>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</si>
  <si>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</si>
  <si>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</si>
  <si>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</si>
  <si>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</si>
  <si>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</si>
  <si>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</si>
  <si>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</si>
  <si>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</si>
  <si>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</si>
  <si>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</si>
  <si>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</si>
  <si>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</si>
  <si>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</si>
  <si>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</si>
  <si>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</si>
  <si>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</si>
  <si>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</si>
  <si>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</si>
  <si>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</si>
  <si>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</si>
  <si>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</si>
  <si>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</si>
  <si>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</si>
  <si>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</si>
  <si>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</si>
  <si>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</si>
  <si>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</si>
  <si>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</si>
  <si>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</si>
  <si>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</si>
  <si>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</si>
  <si>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</si>
  <si>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</si>
  <si>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</si>
  <si>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</si>
  <si>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</si>
  <si>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</si>
  <si>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</si>
  <si>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</si>
  <si>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</si>
  <si>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</si>
  <si>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</si>
  <si>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</si>
  <si>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</si>
  <si>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</si>
  <si>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</si>
  <si>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</si>
  <si>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</si>
  <si>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</si>
  <si>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</si>
  <si>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</si>
  <si>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</si>
  <si>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</si>
  <si>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</si>
  <si>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</si>
  <si>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</si>
  <si>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</si>
  <si>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</si>
  <si>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</si>
  <si>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</si>
  <si>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</si>
  <si>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</si>
  <si>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</si>
  <si>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</si>
  <si>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</si>
  <si>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</si>
  <si>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</si>
  <si>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</si>
  <si>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</si>
  <si>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</si>
  <si>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</si>
  <si>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</si>
  <si>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</si>
  <si>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</si>
  <si>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</si>
  <si>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</si>
  <si>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</si>
  <si>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</si>
  <si>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</si>
  <si>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</si>
  <si>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</si>
  <si>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</si>
  <si>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</si>
  <si>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</si>
  <si>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</si>
  <si>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</si>
  <si>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</si>
  <si>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</si>
  <si>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</si>
  <si>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</si>
  <si>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</si>
  <si>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</si>
  <si>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</si>
  <si>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</si>
  <si>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</si>
  <si>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</si>
  <si>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</si>
  <si>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</si>
  <si>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</si>
  <si>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</si>
  <si>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</si>
  <si>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</si>
  <si>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</si>
  <si>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</si>
  <si>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</si>
  <si>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</si>
  <si>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</si>
  <si>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</si>
  <si>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</si>
  <si>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</si>
  <si>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</si>
  <si>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</si>
  <si>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</si>
  <si>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</si>
  <si>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</si>
  <si>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</si>
  <si>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</si>
  <si>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</si>
  <si>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</si>
  <si>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</si>
  <si>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</si>
  <si>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</si>
  <si>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</si>
  <si>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</si>
  <si>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</si>
  <si>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</si>
  <si>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</si>
  <si>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</si>
  <si>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</si>
  <si>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</si>
  <si>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</si>
  <si>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</si>
  <si>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</si>
  <si>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</si>
  <si>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</si>
  <si>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</si>
  <si>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</si>
  <si>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</si>
  <si>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</si>
  <si>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</si>
  <si>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</si>
  <si>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</si>
  <si>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</si>
  <si>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</si>
  <si>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</si>
  <si>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</si>
  <si>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</si>
  <si>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</si>
  <si>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</si>
  <si>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</si>
  <si>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</si>
  <si>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</si>
  <si>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</si>
  <si>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</si>
  <si>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</si>
  <si>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</si>
  <si>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</si>
  <si>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</si>
  <si>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</si>
  <si>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</si>
  <si>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</si>
  <si>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</si>
  <si>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</si>
  <si>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</si>
  <si>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</si>
  <si>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</si>
  <si>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</si>
  <si>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</si>
  <si>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</si>
  <si>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</si>
  <si>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</si>
  <si>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</si>
  <si>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</si>
  <si>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</si>
  <si>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</si>
  <si>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</si>
  <si>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</si>
  <si>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</si>
  <si>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</si>
  <si>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</si>
  <si>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</si>
  <si>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</si>
  <si>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</si>
  <si>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</si>
  <si>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</si>
  <si>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</si>
  <si>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</si>
  <si>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</si>
  <si>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</si>
  <si>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</si>
  <si>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</si>
  <si>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</si>
  <si>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</si>
  <si>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</si>
  <si>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</si>
  <si>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</si>
  <si>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</si>
  <si>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</si>
  <si>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</si>
  <si>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</si>
  <si>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</si>
  <si>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</si>
  <si>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</si>
  <si>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</si>
  <si>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</si>
  <si>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</si>
  <si>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</si>
  <si>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</si>
  <si>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</si>
  <si>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</si>
  <si>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</si>
  <si>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</si>
  <si>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</si>
  <si>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</si>
  <si>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</si>
  <si>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</si>
  <si>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</si>
  <si>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</si>
  <si>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</si>
  <si>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</si>
  <si>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</si>
  <si>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</si>
  <si>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</si>
  <si>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</si>
  <si>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</si>
  <si>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</si>
  <si>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</si>
  <si>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</si>
  <si>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</si>
  <si>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</si>
  <si>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</si>
  <si>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</si>
  <si>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</si>
  <si>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</si>
  <si>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</si>
  <si>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</si>
  <si>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</si>
  <si>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</si>
  <si>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</si>
  <si>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</si>
  <si>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</si>
  <si>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</si>
  <si>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</si>
  <si>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</si>
  <si>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</si>
  <si>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</si>
  <si>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</si>
  <si>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</si>
  <si>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</si>
  <si>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</si>
  <si>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</si>
  <si>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</si>
  <si>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</si>
  <si>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</si>
  <si>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</si>
  <si>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</si>
  <si>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</si>
  <si>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</si>
  <si>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</si>
  <si>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</si>
  <si>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</si>
  <si>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</si>
  <si>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</si>
  <si>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</si>
  <si>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</si>
  <si>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</si>
  <si>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</si>
  <si>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</si>
  <si>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</si>
  <si>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</si>
  <si>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</si>
  <si>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</si>
  <si>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</si>
  <si>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</si>
  <si>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</si>
  <si>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</si>
  <si>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</si>
  <si>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</si>
  <si>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</si>
  <si>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</si>
  <si>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</si>
  <si>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</si>
  <si>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</si>
  <si>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</si>
  <si>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</si>
  <si>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</si>
  <si>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</si>
  <si>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</si>
  <si>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</si>
  <si>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</si>
  <si>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</si>
  <si>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</si>
  <si>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</si>
  <si>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</si>
  <si>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</si>
  <si>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</si>
  <si>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</si>
  <si>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</si>
  <si>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</si>
  <si>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</si>
  <si>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</si>
  <si>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</si>
  <si>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</si>
  <si>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</si>
  <si>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</si>
  <si>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</si>
  <si>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</si>
  <si>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</si>
  <si>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</si>
  <si>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</si>
  <si>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</si>
  <si>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</si>
  <si>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</si>
  <si>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</si>
  <si>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</si>
  <si>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</si>
  <si>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</si>
  <si>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</si>
  <si>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</si>
  <si>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</si>
  <si>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</si>
  <si>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</si>
  <si>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</si>
  <si>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</si>
  <si>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</si>
  <si>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</si>
  <si>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</si>
  <si>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</si>
  <si>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</si>
  <si>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</si>
  <si>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</si>
  <si>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</si>
  <si>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</si>
  <si>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</si>
  <si>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</si>
  <si>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</si>
  <si>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</si>
  <si>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</si>
  <si>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</si>
  <si>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</si>
  <si>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</si>
  <si>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</si>
  <si>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</si>
  <si>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</si>
  <si>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</si>
  <si>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</si>
  <si>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</si>
  <si>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</si>
  <si>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</si>
  <si>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</si>
  <si>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</si>
  <si>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</si>
  <si>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</si>
  <si>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</si>
  <si>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</si>
  <si>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</si>
  <si>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</si>
  <si>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</si>
  <si>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</si>
  <si>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</si>
  <si>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</si>
  <si>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</si>
  <si>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</si>
  <si>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</si>
  <si>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</si>
  <si>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</si>
  <si>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</si>
  <si>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</si>
  <si>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</si>
  <si>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</si>
  <si>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</si>
  <si>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</si>
  <si>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</si>
  <si>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</si>
  <si>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</si>
  <si>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</si>
  <si>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</si>
  <si>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</si>
  <si>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</si>
  <si>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</si>
  <si>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</si>
  <si>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</si>
  <si>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</si>
  <si>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</si>
  <si>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</si>
  <si>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</si>
  <si>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</si>
  <si>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</si>
  <si>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</si>
  <si>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</si>
  <si>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</si>
  <si>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</si>
  <si>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</si>
  <si>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</si>
  <si>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</si>
  <si>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</si>
  <si>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</si>
  <si>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</si>
  <si>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</si>
  <si>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</si>
  <si>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</si>
  <si>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</si>
  <si>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</si>
  <si>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</si>
  <si>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</si>
  <si>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</si>
  <si>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</si>
  <si>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</si>
  <si>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</si>
  <si>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</si>
  <si>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</si>
  <si>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</si>
  <si>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</si>
  <si>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</si>
  <si>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</si>
  <si>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</si>
  <si>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</si>
  <si>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</si>
  <si>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</si>
  <si>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</si>
  <si>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</si>
  <si>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</si>
  <si>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</si>
  <si>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</si>
  <si>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</si>
  <si>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</si>
  <si>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</si>
  <si>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</si>
  <si>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</si>
  <si>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</si>
  <si>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</si>
  <si>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</si>
  <si>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</si>
  <si>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</si>
  <si>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</si>
  <si>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</si>
  <si>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</si>
  <si>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</si>
  <si>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</si>
  <si>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</si>
  <si>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</si>
  <si>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</si>
  <si>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</si>
  <si>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</si>
  <si>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</si>
  <si>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</si>
  <si>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</si>
  <si>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</si>
  <si>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</si>
  <si>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</si>
  <si>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</si>
  <si>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</si>
  <si>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</si>
  <si>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</si>
  <si>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</si>
  <si>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</si>
  <si>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</si>
  <si>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</si>
  <si>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</si>
  <si>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</si>
  <si>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</si>
  <si>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</si>
  <si>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</si>
  <si>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</si>
  <si>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</si>
  <si>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</si>
  <si>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</si>
  <si>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</si>
  <si>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</si>
  <si>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</si>
  <si>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</si>
  <si>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</si>
  <si>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</si>
  <si>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</si>
  <si>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</si>
  <si>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</si>
  <si>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</si>
  <si>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</si>
  <si>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</si>
  <si>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</si>
  <si>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</si>
  <si>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</si>
  <si>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</si>
  <si>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</si>
  <si>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</si>
  <si>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</si>
  <si>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</si>
  <si>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</si>
  <si>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</si>
  <si>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</si>
  <si>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</si>
  <si>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</si>
  <si>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</si>
  <si>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</si>
  <si>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</si>
  <si>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</si>
  <si>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</si>
  <si>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</si>
  <si>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</si>
  <si>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</si>
  <si>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</si>
  <si>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</si>
  <si>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</si>
  <si>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</si>
  <si>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</si>
  <si>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</si>
  <si>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</si>
  <si>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</si>
  <si>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</si>
  <si>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</si>
  <si>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</si>
  <si>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</si>
  <si>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</si>
  <si>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</si>
  <si>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</si>
  <si>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</si>
  <si>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</si>
  <si>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</si>
  <si>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</si>
  <si>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</si>
  <si>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</si>
  <si>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</si>
  <si>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</si>
  <si>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</si>
  <si>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</si>
  <si>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</si>
  <si>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</si>
  <si>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</si>
  <si>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</si>
  <si>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</si>
  <si>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</si>
  <si>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</si>
  <si>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</si>
  <si>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</si>
  <si>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</si>
  <si>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</si>
  <si>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</si>
  <si>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</si>
  <si>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</si>
  <si>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</si>
  <si>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</si>
  <si>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</si>
  <si>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</si>
  <si>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</si>
  <si>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</si>
  <si>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</si>
  <si>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</si>
  <si>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</si>
  <si>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</si>
  <si>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</si>
  <si>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</si>
  <si>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</si>
  <si>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</si>
  <si>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</si>
  <si>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</si>
  <si>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</si>
  <si>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</si>
  <si>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</si>
  <si>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</si>
  <si>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</si>
  <si>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</si>
  <si>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</si>
  <si>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</si>
  <si>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</si>
  <si>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</si>
  <si>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</si>
  <si>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</si>
  <si>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</si>
  <si>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</si>
  <si>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</si>
  <si>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</si>
  <si>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</si>
  <si>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</si>
  <si>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</si>
  <si>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</si>
  <si>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</si>
  <si>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</si>
  <si>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</si>
  <si>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</si>
  <si>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</si>
  <si>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</si>
  <si>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</si>
  <si>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</si>
  <si>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</si>
  <si>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</si>
  <si>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</si>
  <si>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</si>
  <si>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</si>
  <si>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</si>
  <si>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</si>
  <si>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</si>
  <si>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</si>
  <si>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</si>
  <si>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</si>
  <si>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</si>
  <si>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</si>
  <si>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</si>
  <si>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</si>
  <si>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</si>
  <si>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</si>
  <si>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</si>
  <si>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</si>
  <si>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</si>
  <si>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</si>
  <si>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</si>
  <si>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</si>
  <si>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</si>
  <si>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</si>
  <si>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</si>
  <si>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</si>
  <si>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</si>
  <si>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</si>
  <si>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</si>
  <si>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</si>
  <si>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</si>
  <si>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</si>
  <si>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</si>
  <si>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</si>
  <si>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</si>
  <si>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</si>
  <si>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</si>
  <si>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</si>
  <si>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</si>
  <si>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</si>
  <si>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</si>
  <si>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</si>
  <si>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</si>
  <si>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</si>
  <si>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</si>
  <si>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</si>
  <si>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</si>
  <si>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</si>
  <si>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</si>
  <si>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</si>
  <si>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</si>
  <si>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</si>
  <si>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</si>
  <si>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</si>
  <si>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</si>
  <si>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</si>
  <si>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</si>
  <si>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</si>
  <si>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</si>
  <si>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</si>
  <si>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</si>
  <si>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</si>
  <si>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</si>
  <si>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</si>
  <si>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</si>
  <si>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</si>
  <si>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</si>
  <si>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</si>
  <si>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</si>
  <si>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</si>
  <si>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</si>
  <si>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</si>
  <si>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</si>
  <si>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</si>
  <si>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</si>
  <si>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</si>
  <si>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</si>
  <si>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</si>
  <si>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</si>
  <si>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</si>
  <si>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</si>
  <si>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</si>
  <si>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</si>
  <si>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</si>
  <si>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</si>
  <si>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</si>
  <si>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</si>
  <si>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</si>
  <si>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</si>
  <si>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</si>
  <si>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</si>
  <si>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</si>
  <si>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</si>
  <si>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</si>
  <si>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</si>
  <si>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</si>
  <si>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</si>
  <si>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</si>
  <si>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</si>
  <si>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</si>
  <si>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</si>
  <si>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</si>
  <si>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</si>
  <si>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</si>
  <si>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</si>
  <si>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</si>
  <si>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</si>
  <si>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</si>
  <si>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</si>
  <si>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</si>
  <si>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</si>
  <si>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</si>
  <si>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</si>
  <si>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</si>
  <si>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</si>
  <si>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</si>
  <si>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</si>
  <si>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</si>
  <si>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</si>
  <si>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</si>
  <si>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</si>
  <si>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</si>
  <si>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</si>
  <si>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</si>
  <si>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</si>
  <si>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</si>
  <si>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</si>
  <si>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</si>
  <si>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</si>
  <si>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</si>
  <si>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</si>
  <si>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</si>
  <si>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</si>
  <si>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</si>
  <si>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</si>
  <si>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</si>
  <si>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</si>
  <si>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</si>
  <si>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</si>
  <si>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</si>
  <si>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</si>
  <si>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</si>
  <si>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</si>
  <si>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</si>
  <si>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</si>
  <si>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</si>
  <si>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</si>
  <si>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</si>
  <si>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</si>
  <si>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</si>
  <si>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</si>
  <si>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</si>
  <si>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</si>
  <si>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</si>
  <si>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</si>
  <si>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</si>
  <si>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</si>
  <si>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</si>
  <si>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</si>
  <si>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</si>
  <si>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</si>
  <si>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</si>
  <si>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</si>
  <si>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</si>
  <si>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</si>
  <si>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</si>
  <si>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</si>
  <si>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</si>
  <si>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</si>
  <si>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</si>
  <si>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</si>
  <si>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</si>
  <si>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</si>
  <si>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</si>
  <si>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</si>
  <si>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</si>
  <si>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</si>
  <si>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</si>
  <si>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</si>
  <si>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</si>
  <si>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</si>
  <si>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</si>
  <si>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</si>
  <si>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</si>
  <si>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</si>
  <si>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</si>
  <si>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</si>
  <si>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</si>
  <si>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</si>
  <si>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</si>
  <si>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</si>
  <si>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</si>
  <si>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</si>
  <si>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</si>
  <si>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</si>
  <si>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</si>
  <si>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</si>
  <si>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</si>
  <si>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</si>
  <si>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</si>
  <si>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</si>
  <si>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</si>
  <si>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</si>
  <si>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</si>
  <si>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</si>
  <si>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</si>
  <si>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</si>
  <si>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</si>
  <si>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</si>
  <si>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</si>
  <si>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</si>
  <si>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</si>
  <si>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</si>
  <si>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</si>
  <si>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</si>
  <si>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</si>
  <si>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</si>
  <si>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</si>
  <si>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</si>
  <si>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</si>
  <si>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</si>
  <si>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</si>
  <si>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</si>
  <si>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</si>
  <si>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</si>
  <si>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</si>
  <si>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</si>
  <si>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</si>
  <si>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</si>
  <si>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</si>
  <si>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</si>
  <si>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</si>
  <si>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</si>
  <si>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</si>
  <si>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</si>
  <si>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</si>
  <si>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</si>
  <si>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</si>
  <si>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</si>
  <si>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</si>
  <si>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</si>
  <si>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</si>
  <si>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</si>
  <si>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</si>
  <si>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</si>
  <si>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</si>
  <si>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</si>
  <si>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</si>
  <si>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</si>
  <si>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</si>
  <si>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</si>
  <si>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</si>
  <si>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</si>
  <si>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</si>
  <si>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</si>
  <si>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</si>
  <si>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</si>
  <si>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</si>
  <si>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</si>
  <si>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</si>
  <si>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</si>
  <si>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</si>
  <si>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</si>
  <si>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</si>
  <si>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</si>
  <si>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</si>
  <si>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</si>
  <si>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</si>
  <si>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</si>
  <si>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</si>
  <si>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</si>
  <si>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</si>
  <si>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</si>
  <si>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</si>
  <si>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</si>
  <si>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</si>
  <si>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</si>
  <si>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</si>
  <si>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</si>
  <si>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</si>
  <si>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</si>
  <si>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</si>
  <si>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</si>
  <si>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</si>
  <si>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</si>
  <si>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</si>
  <si>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</si>
  <si>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</si>
  <si>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</si>
  <si>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</si>
  <si>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</si>
  <si>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</si>
  <si>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</si>
  <si>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</si>
  <si>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</si>
  <si>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</si>
  <si>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</si>
  <si>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</si>
  <si>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</si>
  <si>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</si>
  <si>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</si>
  <si>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</si>
  <si>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</si>
  <si>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</si>
  <si>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</si>
  <si>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</si>
  <si>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</si>
  <si>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</si>
  <si>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</si>
  <si>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</si>
  <si>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</si>
  <si>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</si>
  <si>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</si>
  <si>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</si>
  <si>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</si>
  <si>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</si>
  <si>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</si>
  <si>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</si>
  <si>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</si>
  <si>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</si>
  <si>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</si>
  <si>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</si>
  <si>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</si>
  <si>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</si>
  <si>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</si>
  <si>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</si>
  <si>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</si>
  <si>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</si>
  <si>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</si>
  <si>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</si>
  <si>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</si>
  <si>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</si>
  <si>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</si>
  <si>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</si>
  <si>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</si>
  <si>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</si>
  <si>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</si>
  <si>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</si>
  <si>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</si>
  <si>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</si>
  <si>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</si>
  <si>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</si>
  <si>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</si>
  <si>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</si>
  <si>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</si>
  <si>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</si>
  <si>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</si>
  <si>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</si>
  <si>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</si>
  <si>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</si>
  <si>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</si>
  <si>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</si>
  <si>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</si>
  <si>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</si>
  <si>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</si>
  <si>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</si>
  <si>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</si>
  <si>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</si>
  <si>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</si>
  <si>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</si>
  <si>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</si>
  <si>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</si>
  <si>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</si>
  <si>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</si>
  <si>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</si>
  <si>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</si>
  <si>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</si>
  <si>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</si>
  <si>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</si>
  <si>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</si>
  <si>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</si>
  <si>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</si>
  <si>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</si>
  <si>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</si>
  <si>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</si>
  <si>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</si>
  <si>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</si>
  <si>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</si>
  <si>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</si>
  <si>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</si>
  <si>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</si>
  <si>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</si>
  <si>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</si>
  <si>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</si>
  <si>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</si>
  <si>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</si>
  <si>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</si>
  <si>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</si>
  <si>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</si>
  <si>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</si>
  <si>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</si>
  <si>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</si>
  <si>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</si>
  <si>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</si>
  <si>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</si>
  <si>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</si>
  <si>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</si>
  <si>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</si>
  <si>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</si>
  <si>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</si>
  <si>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</si>
  <si>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</si>
  <si>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</si>
  <si>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</si>
  <si>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</si>
  <si>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</si>
  <si>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</si>
  <si>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</si>
  <si>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</si>
  <si>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</si>
  <si>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</si>
  <si>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</si>
  <si>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</si>
  <si>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</si>
  <si>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</si>
  <si>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</si>
  <si>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</si>
  <si>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</si>
  <si>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</si>
  <si>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</si>
  <si>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</si>
  <si>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</si>
  <si>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</si>
  <si>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</si>
  <si>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</si>
  <si>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</si>
  <si>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</si>
  <si>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</si>
  <si>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</si>
  <si>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</si>
  <si>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</si>
  <si>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</si>
  <si>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</si>
  <si>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</si>
  <si>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</si>
  <si>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</si>
  <si>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</si>
  <si>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</si>
  <si>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</si>
  <si>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</si>
  <si>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</si>
  <si>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</si>
  <si>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</si>
  <si>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</si>
  <si>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</si>
  <si>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</si>
  <si>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</si>
  <si>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</si>
  <si>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</si>
  <si>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</si>
  <si>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</si>
  <si>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</si>
  <si>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</si>
  <si>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</si>
  <si>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</si>
  <si>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</si>
  <si>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</si>
  <si>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</si>
  <si>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</si>
  <si>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</si>
  <si>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</si>
  <si>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</si>
  <si>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</si>
  <si>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</si>
  <si>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</si>
  <si>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</si>
  <si>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</si>
  <si>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</si>
  <si>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</si>
  <si>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</si>
  <si>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</si>
  <si>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</si>
  <si>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</si>
  <si>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</si>
  <si>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</si>
  <si>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</si>
  <si>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</si>
  <si>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</si>
  <si>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</si>
  <si>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</si>
  <si>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</si>
  <si>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</si>
  <si>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</si>
  <si>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</si>
  <si>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</si>
  <si>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</si>
  <si>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</si>
  <si>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</si>
  <si>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</si>
  <si>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</si>
  <si>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</si>
  <si>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</si>
  <si>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</si>
  <si>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</si>
  <si>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</si>
  <si>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</si>
  <si>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</si>
  <si>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</si>
  <si>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</si>
  <si>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</si>
  <si>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</si>
  <si>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</si>
  <si>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</si>
  <si>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</si>
  <si>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</si>
  <si>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</si>
  <si>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</si>
  <si>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</si>
  <si>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</si>
  <si>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</si>
  <si>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</si>
  <si>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</si>
  <si>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</si>
  <si>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</si>
  <si>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</si>
  <si>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</si>
  <si>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</si>
  <si>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</si>
  <si>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</si>
  <si>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</si>
  <si>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</si>
  <si>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</si>
  <si>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</si>
  <si>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</si>
  <si>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</si>
  <si>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</si>
  <si>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</si>
  <si>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</si>
  <si>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</si>
  <si>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</si>
  <si>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</si>
  <si>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</si>
  <si>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</si>
  <si>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</si>
  <si>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</si>
  <si>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</si>
  <si>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</si>
  <si>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</si>
  <si>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</si>
  <si>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</si>
  <si>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</si>
  <si>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</si>
  <si>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</si>
  <si>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</si>
  <si>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</si>
  <si>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</si>
  <si>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</si>
  <si>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</si>
  <si>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</si>
  <si>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</si>
  <si>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</si>
  <si>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</si>
  <si>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</si>
  <si>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</si>
  <si>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</si>
  <si>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</si>
  <si>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</si>
  <si>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</si>
  <si>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</si>
  <si>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</si>
  <si>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</si>
  <si>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</si>
  <si>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</si>
  <si>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</si>
  <si>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</si>
  <si>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</si>
  <si>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</si>
  <si>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</si>
  <si>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</si>
  <si>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</si>
  <si>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</si>
  <si>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</si>
  <si>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</si>
  <si>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</si>
  <si>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</si>
  <si>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</si>
  <si>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</si>
  <si>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</si>
  <si>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</si>
  <si>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</si>
  <si>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</si>
  <si>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</si>
  <si>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</si>
  <si>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</si>
  <si>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</si>
  <si>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</si>
  <si>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</si>
  <si>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</si>
  <si>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</si>
  <si>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</si>
  <si>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</si>
  <si>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</si>
  <si>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</si>
  <si>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</si>
  <si>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</si>
  <si>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</si>
  <si>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</si>
  <si>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</si>
  <si>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</si>
  <si>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</si>
  <si>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</si>
  <si>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</si>
  <si>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</si>
  <si>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</si>
  <si>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</si>
  <si>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</si>
  <si>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</si>
  <si>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</si>
  <si>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</si>
  <si>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</si>
  <si>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</si>
  <si>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</si>
  <si>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</si>
  <si>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</si>
  <si>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</si>
  <si>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</si>
  <si>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</si>
  <si>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</si>
  <si>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</si>
  <si>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</si>
  <si>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</si>
  <si>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</si>
  <si>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</si>
  <si>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</si>
  <si>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</si>
  <si>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</si>
  <si>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</si>
  <si>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</si>
  <si>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</si>
  <si>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</si>
  <si>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</si>
  <si>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</si>
  <si>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</si>
  <si>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</si>
  <si>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</si>
  <si>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</si>
  <si>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</si>
  <si>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</si>
  <si>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</si>
  <si>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</si>
  <si>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</si>
  <si>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</si>
  <si>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</si>
  <si>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</si>
  <si>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</si>
  <si>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</si>
  <si>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</si>
  <si>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</si>
  <si>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</si>
  <si>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</si>
  <si>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</si>
  <si>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</si>
  <si>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</si>
  <si>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</si>
  <si>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</si>
  <si>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</si>
  <si>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</si>
  <si>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</si>
  <si>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</si>
  <si>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</si>
  <si>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</si>
  <si>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</si>
  <si>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</si>
  <si>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</si>
  <si>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</si>
  <si>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</si>
  <si>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</si>
  <si>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</si>
  <si>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</si>
  <si>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</si>
  <si>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</si>
  <si>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</si>
  <si>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</si>
  <si>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</si>
  <si>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</si>
  <si>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</si>
  <si>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</si>
  <si>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</si>
  <si>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</si>
  <si>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</si>
  <si>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</si>
  <si>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</si>
  <si>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</si>
  <si>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</si>
  <si>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</si>
  <si>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</si>
  <si>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</si>
  <si>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</si>
  <si>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</si>
  <si>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</si>
  <si>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</si>
  <si>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</si>
  <si>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</si>
  <si>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</si>
  <si>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</si>
  <si>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</si>
  <si>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</si>
  <si>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</si>
  <si>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</si>
  <si>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</si>
  <si>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</si>
  <si>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</si>
  <si>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</si>
  <si>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</si>
  <si>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</si>
  <si>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</si>
  <si>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</si>
  <si>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</si>
  <si>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</si>
  <si>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</si>
  <si>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</si>
  <si>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</si>
  <si>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</si>
  <si>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</si>
  <si>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</si>
  <si>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</si>
  <si>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</si>
  <si>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</si>
  <si>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</si>
  <si>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</si>
  <si>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</si>
  <si>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</si>
  <si>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</si>
  <si>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</si>
  <si>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</si>
  <si>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</si>
  <si>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</si>
  <si>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</si>
  <si>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</si>
  <si>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</si>
  <si>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</si>
  <si>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</si>
  <si>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</si>
  <si>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</si>
  <si>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</si>
  <si>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</si>
  <si>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</si>
  <si>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</si>
  <si>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</si>
  <si>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</si>
  <si>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</si>
  <si>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</si>
  <si>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</si>
  <si>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</si>
  <si>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</si>
  <si>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</si>
  <si>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</si>
  <si>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</si>
  <si>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</si>
  <si>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</si>
  <si>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</si>
  <si>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</si>
  <si>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</si>
  <si>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</si>
  <si>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</si>
  <si>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</si>
  <si>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</si>
  <si>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</si>
  <si>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</si>
  <si>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</si>
  <si>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</si>
  <si>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</si>
  <si>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</si>
  <si>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</si>
  <si>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</si>
  <si>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</si>
  <si>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</si>
  <si>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</si>
  <si>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</si>
  <si>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</si>
  <si>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</si>
  <si>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</si>
  <si>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</si>
  <si>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</si>
  <si>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</si>
  <si>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</si>
  <si>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</si>
  <si>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</si>
  <si>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</si>
  <si>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</si>
  <si>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</si>
  <si>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</si>
  <si>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</si>
  <si>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</si>
  <si>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</si>
  <si>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</si>
  <si>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</si>
  <si>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</si>
  <si>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</si>
  <si>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</si>
  <si>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</si>
  <si>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</si>
  <si>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</si>
  <si>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</si>
  <si>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</si>
  <si>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</si>
  <si>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</si>
  <si>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</si>
  <si>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</si>
  <si>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</si>
  <si>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</si>
  <si>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</si>
  <si>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</si>
  <si>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</si>
  <si>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</si>
  <si>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</si>
  <si>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</si>
  <si>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</si>
  <si>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</si>
  <si>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</si>
  <si>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</si>
  <si>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</si>
  <si>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</si>
  <si>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</si>
  <si>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</si>
  <si>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</si>
  <si>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</si>
  <si>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</si>
  <si>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</si>
  <si>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</si>
  <si>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</si>
  <si>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</si>
  <si>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</si>
  <si>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</si>
  <si>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</si>
  <si>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</si>
  <si>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</si>
  <si>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</si>
  <si>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</si>
  <si>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</si>
  <si>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</si>
  <si>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</si>
  <si>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</si>
  <si>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</si>
  <si>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</si>
  <si>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</si>
  <si>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</si>
  <si>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</si>
  <si>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</si>
  <si>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</si>
  <si>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</si>
  <si>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</si>
  <si>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</si>
  <si>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</si>
  <si>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</si>
  <si>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</si>
  <si>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</si>
  <si>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</si>
  <si>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</si>
  <si>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</si>
  <si>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</si>
  <si>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</si>
  <si>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</si>
  <si>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</si>
  <si>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</si>
  <si>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</si>
  <si>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</si>
  <si>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</si>
  <si>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</si>
  <si>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</si>
  <si>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</si>
  <si>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</si>
  <si>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</si>
  <si>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</si>
  <si>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</si>
  <si>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</si>
  <si>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</si>
  <si>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</si>
  <si>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</si>
  <si>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</si>
  <si>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</si>
  <si>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</si>
  <si>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</si>
  <si>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</si>
  <si>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</si>
  <si>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</si>
  <si>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</si>
  <si>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</si>
  <si>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</si>
  <si>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</si>
  <si>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</si>
  <si>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</si>
  <si>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</si>
  <si>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</si>
  <si>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</si>
  <si>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</si>
  <si>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</si>
  <si>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</si>
  <si>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</si>
  <si>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</si>
  <si>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</si>
  <si>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</si>
  <si>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</si>
  <si>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</si>
  <si>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</si>
  <si>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</si>
  <si>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</si>
  <si>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</si>
  <si>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</si>
  <si>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</si>
  <si>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</si>
  <si>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</si>
  <si>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</si>
  <si>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</si>
  <si>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</si>
  <si>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</si>
  <si>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</si>
  <si>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</si>
  <si>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</si>
  <si>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</si>
  <si>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</si>
  <si>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</si>
  <si>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</si>
  <si>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</si>
  <si>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</si>
  <si>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</si>
  <si>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</si>
  <si>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</si>
  <si>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</si>
  <si>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</si>
  <si>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</si>
  <si>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</si>
  <si>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</si>
  <si>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</si>
  <si>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</si>
  <si>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</si>
  <si>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</si>
  <si>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</si>
  <si>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</si>
  <si>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</si>
  <si>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</si>
  <si>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</si>
  <si>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</si>
  <si>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</si>
  <si>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</si>
  <si>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</si>
  <si>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</si>
  <si>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</si>
  <si>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</si>
  <si>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</si>
  <si>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</si>
  <si>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</si>
  <si>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</si>
  <si>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</si>
  <si>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</si>
  <si>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</si>
  <si>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</si>
  <si>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</si>
  <si>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</si>
  <si>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</si>
  <si>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</si>
  <si>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</si>
  <si>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</si>
  <si>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</si>
  <si>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</si>
  <si>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</si>
  <si>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</si>
  <si>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</si>
  <si>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</si>
  <si>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</si>
  <si>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</si>
  <si>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</si>
  <si>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</si>
  <si>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</si>
  <si>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</si>
  <si>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</si>
  <si>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</si>
  <si>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</si>
  <si>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</si>
  <si>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</si>
  <si>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</si>
  <si>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</si>
  <si>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</si>
  <si>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</si>
  <si>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</si>
  <si>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</si>
  <si>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</si>
  <si>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</si>
  <si>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</si>
  <si>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</si>
  <si>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</si>
  <si>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</si>
  <si>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</si>
  <si>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</si>
  <si>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</si>
  <si>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</si>
  <si>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</si>
  <si>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</si>
  <si>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</si>
  <si>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</si>
  <si>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</si>
  <si>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</si>
  <si>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</si>
  <si>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</si>
  <si>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</si>
  <si>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</si>
  <si>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</si>
  <si>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</si>
  <si>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</si>
  <si>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</si>
  <si>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</si>
  <si>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</si>
  <si>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</si>
  <si>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</si>
  <si>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</si>
  <si>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</si>
  <si>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</si>
  <si>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</si>
  <si>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</si>
  <si>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</si>
  <si>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</si>
  <si>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</si>
  <si>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</si>
  <si>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</si>
  <si>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</si>
  <si>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</si>
  <si>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</si>
  <si>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</si>
  <si>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</si>
  <si>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</si>
  <si>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</si>
  <si>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</si>
  <si>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</si>
  <si>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</si>
  <si>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</si>
  <si>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</si>
  <si>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</si>
  <si>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</si>
  <si>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</si>
  <si>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</si>
  <si>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</si>
  <si>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</si>
  <si>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</si>
  <si>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</si>
  <si>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</si>
  <si>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</si>
  <si>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</si>
  <si>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</si>
  <si>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</si>
  <si>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</si>
  <si>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</si>
  <si>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</si>
  <si>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</si>
  <si>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</si>
  <si>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</si>
  <si>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</si>
  <si>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</si>
  <si>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</si>
  <si>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</si>
  <si>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</si>
  <si>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</si>
  <si>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</si>
  <si>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</si>
  <si>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</si>
  <si>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</si>
  <si>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</si>
  <si>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</si>
  <si>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</si>
  <si>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</si>
  <si>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</si>
  <si>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</si>
  <si>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</si>
  <si>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</si>
  <si>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</si>
  <si>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</si>
  <si>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</si>
  <si>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</si>
  <si>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</si>
  <si>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</si>
  <si>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</si>
  <si>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</si>
  <si>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</si>
  <si>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</si>
  <si>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</si>
  <si>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</si>
  <si>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</si>
  <si>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</si>
  <si>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</si>
  <si>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</si>
  <si>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</si>
  <si>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</si>
  <si>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</si>
  <si>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</si>
  <si>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</si>
  <si>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</si>
  <si>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</si>
  <si>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</si>
  <si>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</si>
  <si>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</si>
  <si>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</si>
  <si>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</si>
  <si>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</si>
  <si>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</si>
  <si>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</si>
  <si>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</si>
  <si>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</si>
  <si>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</si>
  <si>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</si>
  <si>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</si>
  <si>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</si>
  <si>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</si>
  <si>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</si>
  <si>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</si>
  <si>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</si>
  <si>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</si>
  <si>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</si>
  <si>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</si>
  <si>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</si>
  <si>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</si>
  <si>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</si>
  <si>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</si>
  <si>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</si>
  <si>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</si>
  <si>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</si>
  <si>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</si>
  <si>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</si>
  <si>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</si>
  <si>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</si>
  <si>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</si>
  <si>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</si>
  <si>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</si>
  <si>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</si>
  <si>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</si>
  <si>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</si>
  <si>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</si>
  <si>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</si>
  <si>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</si>
  <si>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</si>
  <si>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</si>
  <si>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</si>
  <si>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</si>
  <si>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</si>
  <si>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</si>
  <si>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</si>
  <si>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</si>
  <si>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</si>
  <si>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</si>
  <si>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</si>
  <si>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</si>
  <si>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</si>
  <si>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</si>
  <si>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</si>
  <si>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</si>
  <si>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</si>
  <si>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</si>
  <si>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</si>
  <si>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</si>
  <si>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</si>
  <si>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</si>
  <si>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</si>
  <si>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</si>
  <si>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</si>
  <si>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</si>
  <si>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</si>
  <si>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</si>
  <si>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</si>
  <si>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</si>
  <si>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</si>
  <si>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</si>
  <si>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</si>
  <si>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</si>
  <si>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</si>
  <si>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</si>
  <si>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</si>
  <si>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</si>
  <si>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</si>
  <si>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</si>
  <si>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</si>
  <si>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</si>
  <si>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</si>
  <si>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</si>
  <si>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</si>
  <si>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</si>
  <si>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</si>
  <si>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</si>
  <si>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</si>
  <si>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</si>
  <si>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</si>
  <si>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</si>
  <si>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</si>
  <si>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</si>
  <si>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</si>
  <si>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</si>
  <si>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</si>
  <si>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</si>
  <si>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</si>
  <si>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</si>
  <si>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</si>
  <si>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</si>
  <si>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</si>
  <si>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</si>
  <si>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</si>
  <si>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</si>
  <si>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</si>
  <si>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</si>
  <si>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</si>
  <si>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</si>
  <si>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</si>
  <si>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</si>
  <si>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</si>
  <si>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</si>
  <si>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</si>
  <si>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</si>
  <si>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</si>
  <si>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</si>
  <si>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</si>
  <si>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</si>
  <si>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</si>
  <si>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</si>
  <si>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</si>
  <si>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</si>
  <si>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</si>
  <si>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</si>
  <si>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</si>
  <si>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</si>
  <si>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</si>
  <si>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</si>
  <si>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</si>
  <si>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</si>
  <si>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</si>
  <si>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</si>
  <si>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</si>
  <si>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</si>
  <si>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</si>
  <si>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</si>
  <si>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</si>
  <si>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</si>
  <si>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</si>
  <si>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</si>
  <si>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</si>
  <si>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</si>
  <si>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</si>
  <si>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</si>
  <si>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</si>
  <si>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</si>
  <si>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</si>
  <si>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</si>
  <si>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</si>
  <si>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</si>
  <si>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</si>
  <si>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</si>
  <si>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</si>
  <si>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</si>
  <si>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</si>
  <si>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</si>
  <si>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</si>
  <si>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</si>
  <si>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</si>
  <si>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</si>
  <si>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</si>
  <si>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</si>
  <si>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</si>
  <si>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</si>
  <si>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</si>
  <si>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</si>
  <si>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</si>
  <si>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</si>
  <si>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</si>
  <si>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</si>
  <si>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</si>
  <si>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</si>
  <si>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</si>
  <si>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</si>
  <si>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</si>
  <si>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</si>
  <si>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</si>
  <si>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</si>
  <si>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</si>
  <si>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</si>
  <si>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</si>
  <si>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</si>
  <si>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</si>
  <si>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</si>
  <si>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</si>
  <si>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</si>
  <si>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</si>
  <si>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</si>
  <si>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</si>
  <si>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</si>
  <si>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</si>
  <si>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</si>
  <si>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</si>
  <si>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</si>
  <si>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</si>
  <si>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</si>
  <si>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</si>
  <si>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</si>
  <si>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</si>
  <si>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</si>
  <si>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</si>
  <si>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</si>
  <si>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</si>
  <si>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</si>
  <si>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</si>
  <si>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</si>
  <si>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</si>
  <si>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</si>
  <si>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</si>
  <si>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</si>
  <si>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</si>
  <si>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</si>
  <si>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</si>
  <si>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</si>
  <si>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</si>
  <si>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</si>
  <si>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</si>
  <si>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</si>
  <si>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</si>
  <si>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</si>
  <si>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</si>
  <si>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</si>
  <si>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</si>
  <si>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</si>
  <si>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</si>
  <si>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</si>
  <si>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</si>
  <si>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</si>
  <si>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</si>
  <si>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</si>
  <si>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</si>
  <si>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</si>
  <si>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</si>
  <si>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</si>
  <si>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</si>
  <si>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</si>
  <si>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</si>
  <si>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</si>
  <si>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</si>
  <si>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</si>
  <si>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</si>
  <si>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</si>
  <si>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</si>
  <si>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</si>
  <si>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</si>
  <si>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</si>
  <si>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</si>
  <si>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</si>
  <si>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</si>
  <si>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</si>
  <si>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</si>
  <si>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</si>
  <si>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</si>
  <si>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</si>
  <si>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</si>
  <si>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</si>
  <si>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</si>
  <si>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</si>
  <si>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</si>
  <si>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</si>
  <si>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</si>
  <si>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</si>
  <si>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</si>
  <si>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</si>
  <si>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</si>
  <si>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</si>
  <si>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</si>
  <si>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</si>
  <si>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</si>
  <si>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</si>
  <si>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</si>
  <si>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</si>
  <si>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</si>
  <si>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</si>
  <si>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</si>
  <si>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</si>
  <si>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</si>
  <si>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</si>
  <si>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</si>
  <si>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</si>
  <si>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</si>
  <si>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</si>
  <si>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</si>
  <si>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</si>
  <si>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</si>
  <si>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</si>
  <si>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</si>
  <si>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</si>
  <si>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</si>
  <si>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</si>
  <si>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</si>
  <si>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</si>
  <si>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</si>
  <si>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</si>
  <si>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</si>
  <si>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</si>
  <si>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</si>
  <si>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</si>
  <si>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</si>
  <si>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</si>
  <si>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</si>
  <si>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</si>
  <si>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</si>
  <si>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</si>
  <si>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</si>
  <si>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</si>
  <si>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</si>
  <si>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</si>
  <si>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</si>
  <si>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</si>
  <si>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</si>
  <si>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</si>
  <si>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</si>
  <si>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</si>
  <si>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</si>
  <si>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</si>
  <si>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</si>
  <si>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</si>
  <si>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</si>
  <si>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</si>
  <si>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</si>
  <si>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</si>
  <si>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</si>
  <si>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</si>
  <si>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</si>
  <si>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</si>
  <si>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</si>
  <si>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</si>
  <si>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</si>
  <si>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</si>
  <si>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</si>
  <si>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</si>
  <si>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</si>
  <si>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</si>
  <si>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</si>
  <si>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</si>
  <si>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</si>
  <si>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</si>
  <si>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</si>
  <si>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</si>
  <si>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</si>
  <si>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</si>
  <si>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</si>
  <si>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</si>
  <si>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</si>
  <si>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</si>
  <si>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</si>
  <si>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</si>
  <si>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</si>
  <si>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</si>
  <si>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</si>
  <si>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</si>
  <si>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</si>
  <si>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</si>
  <si>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</si>
  <si>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</si>
  <si>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</si>
  <si>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</si>
  <si>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</si>
  <si>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</si>
  <si>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</si>
  <si>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</si>
  <si>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</si>
  <si>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</si>
  <si>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</si>
  <si>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</si>
  <si>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</si>
  <si>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</si>
  <si>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</si>
  <si>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</si>
  <si>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</si>
  <si>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</si>
  <si>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</si>
  <si>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</si>
  <si>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</si>
  <si>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</si>
  <si>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</si>
  <si>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</si>
  <si>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</si>
  <si>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</si>
  <si>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</si>
  <si>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</si>
  <si>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</si>
  <si>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</si>
  <si>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</si>
  <si>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</si>
  <si>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</si>
  <si>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</si>
  <si>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</si>
  <si>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</si>
  <si>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</si>
  <si>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</si>
  <si>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</si>
  <si>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</si>
  <si>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</si>
  <si>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</si>
  <si>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</si>
  <si>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</si>
  <si>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</si>
  <si>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</si>
  <si>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</si>
  <si>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</si>
  <si>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</si>
  <si>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</si>
  <si>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</si>
  <si>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</si>
  <si>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</si>
  <si>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</si>
  <si>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</si>
  <si>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</si>
  <si>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</si>
  <si>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</si>
  <si>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</si>
  <si>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</si>
  <si>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</si>
  <si>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</si>
  <si>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</si>
  <si>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</si>
  <si>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</si>
  <si>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</si>
  <si>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</si>
  <si>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</si>
  <si>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</si>
  <si>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</si>
  <si>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</si>
  <si>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</si>
  <si>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</si>
  <si>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</si>
  <si>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</si>
  <si>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</si>
  <si>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</si>
  <si>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</si>
  <si>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</si>
  <si>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</si>
  <si>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</si>
  <si>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</si>
  <si>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</si>
  <si>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</si>
  <si>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</si>
  <si>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</si>
  <si>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</si>
  <si>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</si>
  <si>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</si>
  <si>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</si>
  <si>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</si>
  <si>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</si>
  <si>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</si>
  <si>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</si>
  <si>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</si>
  <si>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</si>
  <si>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</si>
  <si>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</si>
  <si>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</si>
  <si>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</si>
  <si>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</si>
  <si>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</si>
  <si>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</si>
  <si>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</si>
  <si>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</si>
  <si>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</si>
  <si>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</si>
  <si>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</si>
  <si>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</si>
  <si>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</si>
  <si>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</si>
  <si>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</si>
  <si>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</si>
  <si>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</si>
  <si>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</si>
  <si>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</si>
  <si>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</si>
  <si>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</si>
  <si>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</si>
  <si>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</si>
  <si>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</si>
  <si>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</si>
  <si>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</si>
  <si>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</si>
  <si>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</si>
  <si>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</si>
  <si>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</si>
  <si>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</si>
  <si>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</si>
  <si>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</si>
  <si>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</si>
  <si>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</si>
  <si>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</si>
  <si>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</si>
  <si>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</si>
  <si>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</si>
  <si>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</si>
  <si>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</si>
  <si>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</si>
  <si>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</si>
  <si>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</si>
  <si>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</si>
  <si>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</si>
  <si>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</si>
  <si>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</si>
  <si>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</si>
  <si>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</si>
  <si>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</si>
  <si>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</si>
  <si>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</si>
  <si>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</si>
  <si>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</si>
  <si>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</si>
  <si>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</si>
  <si>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</si>
  <si>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</si>
  <si>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</si>
  <si>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</si>
  <si>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</si>
  <si>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</si>
  <si>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</si>
  <si>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</si>
  <si>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</si>
  <si>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</si>
  <si>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</si>
  <si>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</si>
  <si>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</si>
  <si>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</si>
  <si>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</si>
  <si>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</si>
  <si>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</si>
  <si>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</si>
  <si>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</si>
  <si>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</si>
  <si>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</si>
  <si>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</si>
  <si>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</si>
  <si>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</si>
  <si>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</si>
  <si>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</si>
  <si>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</si>
  <si>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</si>
  <si>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</si>
  <si>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</si>
  <si>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</si>
  <si>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</si>
  <si>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</si>
  <si>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</si>
  <si>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</si>
  <si>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</si>
  <si>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</si>
  <si>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</si>
  <si>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</si>
  <si>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</si>
  <si>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</si>
  <si>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</si>
  <si>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</si>
  <si>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</si>
  <si>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</si>
  <si>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</si>
  <si>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</si>
  <si>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</si>
  <si>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</si>
  <si>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</si>
  <si>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</si>
  <si>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</si>
  <si>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</si>
  <si>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</si>
  <si>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</si>
  <si>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</si>
  <si>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</si>
  <si>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</si>
  <si>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</si>
  <si>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</si>
  <si>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</si>
  <si>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</si>
  <si>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</si>
  <si>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</si>
  <si>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</si>
  <si>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</si>
  <si>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</si>
  <si>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</si>
  <si>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</si>
  <si>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</si>
  <si>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</si>
  <si>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</si>
  <si>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</si>
  <si>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</si>
  <si>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</si>
  <si>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</si>
  <si>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</si>
  <si>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</si>
  <si>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</si>
  <si>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</si>
  <si>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</si>
  <si>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</si>
  <si>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</si>
  <si>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</si>
  <si>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</si>
  <si>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</si>
  <si>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</si>
  <si>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</si>
  <si>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</si>
  <si>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</si>
  <si>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</si>
  <si>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</si>
  <si>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</si>
  <si>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</si>
  <si>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</si>
  <si>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</si>
  <si>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</si>
  <si>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</si>
  <si>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</si>
  <si>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</si>
  <si>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</si>
  <si>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</si>
  <si>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</si>
  <si>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</si>
  <si>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</si>
  <si>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</si>
  <si>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</si>
  <si>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</si>
  <si>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</si>
  <si>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</si>
  <si>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</si>
  <si>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</si>
  <si>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</si>
  <si>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</si>
  <si>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</si>
  <si>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</si>
  <si>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</si>
  <si>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</si>
  <si>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</si>
  <si>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</si>
  <si>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</si>
  <si>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</si>
  <si>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</si>
  <si>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</si>
  <si>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</si>
  <si>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</si>
  <si>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</si>
  <si>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</si>
  <si>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</si>
  <si>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</si>
  <si>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</si>
  <si>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</si>
  <si>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</si>
  <si>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</si>
  <si>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</si>
  <si>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</si>
  <si>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</si>
  <si>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</si>
  <si>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</si>
  <si>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</si>
  <si>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</si>
  <si>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</si>
  <si>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</si>
  <si>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</si>
  <si>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</si>
  <si>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</si>
  <si>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</si>
  <si>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</si>
  <si>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</si>
  <si>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</si>
  <si>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</si>
  <si>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</si>
  <si>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</si>
  <si>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</si>
  <si>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</si>
  <si>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</si>
  <si>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</si>
  <si>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</si>
  <si>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</si>
  <si>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</si>
  <si>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</si>
  <si>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</si>
  <si>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</si>
  <si>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</si>
  <si>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</si>
  <si>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</si>
  <si>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</si>
  <si>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</si>
  <si>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</si>
  <si>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</si>
  <si>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</si>
  <si>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</si>
  <si>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</si>
  <si>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</si>
  <si>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</si>
  <si>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</si>
  <si>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</si>
  <si>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</si>
  <si>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</si>
  <si>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</si>
  <si>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</si>
  <si>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</si>
  <si>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</si>
  <si>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</si>
  <si>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</si>
  <si>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</si>
  <si>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</si>
  <si>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</si>
  <si>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</si>
  <si>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</si>
  <si>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</si>
  <si>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</si>
  <si>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</si>
  <si>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</si>
  <si>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</si>
  <si>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</si>
  <si>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</si>
  <si>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</si>
  <si>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</si>
  <si>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</si>
  <si>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</si>
  <si>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</si>
  <si>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</si>
  <si>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</si>
  <si>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</si>
  <si>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</si>
  <si>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</si>
  <si>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</si>
  <si>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</si>
  <si>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</si>
  <si>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</si>
  <si>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</si>
  <si>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</si>
  <si>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</si>
  <si>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</si>
  <si>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</si>
  <si>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</si>
  <si>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</si>
  <si>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</si>
  <si>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</si>
  <si>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</si>
  <si>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</si>
  <si>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</si>
  <si>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</si>
  <si>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</si>
  <si>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</si>
  <si>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</si>
  <si>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</si>
  <si>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</si>
  <si>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</si>
  <si>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</si>
  <si>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</si>
  <si>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</si>
  <si>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</si>
  <si>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</si>
  <si>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</si>
  <si>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</si>
  <si>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</si>
  <si>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</si>
  <si>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</si>
  <si>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</si>
  <si>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</si>
  <si>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</si>
  <si>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</si>
  <si>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</si>
  <si>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</si>
  <si>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</si>
  <si>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</si>
  <si>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</si>
  <si>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</si>
  <si>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</si>
  <si>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</si>
  <si>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</si>
  <si>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</si>
  <si>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</si>
  <si>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</si>
  <si>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</si>
  <si>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</si>
  <si>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</si>
  <si>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</si>
  <si>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</si>
  <si>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</si>
  <si>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</si>
  <si>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</si>
  <si>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</si>
  <si>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</si>
  <si>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</si>
  <si>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</si>
  <si>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</si>
  <si>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</si>
  <si>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</si>
  <si>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</si>
  <si>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</si>
  <si>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</si>
  <si>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</si>
  <si>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</si>
  <si>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</si>
  <si>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</si>
  <si>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</si>
  <si>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</si>
  <si>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</si>
  <si>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</si>
  <si>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</si>
  <si>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</si>
  <si>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</si>
  <si>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</si>
  <si>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</si>
  <si>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</si>
  <si>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</si>
  <si>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</si>
  <si>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</si>
  <si>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</si>
  <si>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</si>
  <si>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</si>
  <si>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</si>
  <si>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</si>
  <si>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</si>
  <si>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</si>
  <si>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</si>
  <si>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</si>
  <si>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</si>
  <si>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</si>
  <si>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</si>
  <si>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</si>
  <si>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</si>
  <si>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</si>
  <si>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</si>
  <si>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</si>
  <si>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</si>
  <si>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</si>
  <si>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</si>
  <si>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</si>
  <si>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</si>
  <si>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</si>
  <si>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</si>
  <si>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</si>
  <si>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</si>
  <si>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</si>
  <si>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</si>
  <si>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</si>
  <si>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</si>
  <si>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</si>
  <si>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</si>
  <si>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</si>
  <si>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</si>
  <si>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</si>
  <si>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</si>
  <si>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</si>
  <si>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</si>
  <si>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</si>
  <si>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</si>
  <si>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</si>
  <si>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</si>
  <si>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</si>
  <si>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</si>
  <si>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</si>
  <si>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</si>
  <si>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</si>
  <si>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</si>
  <si>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</si>
  <si>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</si>
  <si>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</si>
  <si>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</si>
  <si>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</si>
  <si>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</si>
  <si>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</si>
  <si>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</si>
  <si>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</si>
  <si>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</si>
  <si>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</si>
  <si>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</si>
  <si>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</si>
  <si>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</si>
  <si>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</si>
  <si>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</si>
  <si>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</si>
  <si>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</si>
  <si>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</si>
  <si>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</si>
  <si>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</si>
  <si>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</si>
  <si>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</si>
  <si>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</si>
  <si>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</si>
  <si>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</si>
  <si>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</si>
  <si>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</si>
  <si>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</si>
  <si>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</si>
  <si>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</si>
  <si>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</si>
  <si>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</si>
  <si>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</si>
  <si>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</si>
  <si>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</si>
  <si>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</si>
  <si>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</si>
  <si>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</si>
  <si>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</si>
  <si>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</si>
  <si>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</si>
  <si>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</si>
  <si>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</si>
  <si>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</si>
  <si>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</si>
  <si>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</si>
  <si>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</si>
  <si>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</si>
  <si>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</si>
  <si>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</si>
  <si>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</si>
  <si>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</si>
  <si>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</si>
  <si>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</si>
  <si>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</si>
  <si>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</si>
  <si>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</si>
  <si>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</si>
  <si>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</si>
  <si>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</si>
  <si>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</si>
  <si>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</si>
  <si>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</si>
  <si>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</si>
  <si>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</si>
  <si>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</si>
  <si>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</si>
  <si>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</si>
  <si>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</si>
  <si>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</si>
  <si>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</si>
  <si>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</si>
  <si>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</si>
  <si>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</si>
  <si>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</si>
  <si>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</si>
  <si>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</si>
  <si>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</si>
  <si>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</si>
  <si>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</si>
  <si>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</si>
  <si>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</si>
  <si>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</si>
  <si>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</si>
  <si>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</si>
  <si>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</si>
  <si>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</si>
  <si>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</si>
  <si>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</si>
  <si>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</si>
  <si>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</si>
  <si>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</si>
  <si>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</si>
  <si>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</si>
  <si>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</si>
  <si>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</si>
  <si>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</si>
  <si>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</si>
  <si>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</si>
  <si>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</si>
  <si>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</si>
  <si>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</si>
  <si>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</si>
  <si>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</si>
  <si>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</si>
  <si>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</si>
  <si>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</si>
  <si>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</si>
  <si>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</si>
  <si>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</si>
  <si>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</si>
  <si>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</si>
  <si>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</si>
  <si>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</si>
  <si>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</si>
  <si>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</si>
  <si>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</si>
  <si>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</si>
  <si>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</si>
  <si>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</si>
  <si>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</si>
  <si>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</si>
  <si>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</si>
  <si>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</si>
  <si>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</si>
  <si>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</si>
  <si>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</si>
  <si>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</si>
  <si>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</si>
  <si>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</si>
  <si>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</si>
  <si>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</si>
  <si>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</si>
  <si>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</si>
  <si>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</si>
  <si>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</si>
  <si>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</si>
  <si>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</si>
  <si>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</si>
  <si>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</si>
  <si>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</si>
  <si>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</si>
  <si>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</si>
  <si>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</si>
  <si>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</si>
  <si>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</si>
  <si>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</si>
  <si>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</si>
  <si>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</si>
  <si>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</si>
  <si>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</si>
  <si>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</si>
  <si>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</si>
  <si>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</si>
  <si>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</si>
  <si>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</si>
  <si>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</si>
  <si>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</si>
  <si>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</si>
  <si>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</si>
  <si>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</si>
  <si>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</si>
  <si>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</si>
  <si>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</si>
  <si>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</si>
  <si>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</si>
  <si>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</si>
  <si>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</si>
  <si>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</si>
  <si>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</si>
  <si>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</si>
  <si>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</si>
  <si>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</si>
  <si>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</si>
  <si>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</si>
  <si>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</si>
  <si>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</si>
  <si>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</si>
  <si>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</si>
  <si>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</si>
  <si>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</si>
  <si>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</si>
  <si>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</si>
  <si>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</si>
  <si>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</si>
  <si>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</si>
  <si>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</si>
  <si>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</si>
  <si>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</si>
  <si>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</si>
  <si>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</si>
  <si>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</si>
  <si>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</si>
  <si>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</si>
  <si>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</si>
  <si>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</si>
  <si>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</si>
  <si>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</si>
  <si>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</si>
  <si>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</si>
  <si>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</si>
  <si>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</si>
  <si>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</si>
  <si>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</si>
  <si>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</si>
  <si>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</si>
  <si>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</si>
  <si>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</si>
  <si>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</si>
  <si>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</si>
  <si>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</si>
  <si>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</si>
  <si>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</si>
  <si>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</si>
  <si>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</si>
  <si>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</si>
  <si>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</si>
  <si>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</si>
  <si>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</si>
  <si>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</si>
  <si>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</si>
  <si>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</si>
  <si>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</si>
  <si>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</si>
  <si>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</si>
  <si>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</si>
  <si>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</si>
  <si>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</si>
  <si>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</si>
  <si>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</si>
  <si>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</si>
  <si>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</si>
  <si>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</si>
  <si>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</si>
  <si>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</si>
  <si>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</si>
  <si>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</si>
  <si>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</si>
  <si>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</si>
  <si>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</si>
  <si>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</si>
  <si>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</si>
  <si>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</si>
  <si>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</si>
  <si>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</si>
  <si>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</si>
  <si>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</si>
  <si>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</si>
  <si>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</si>
  <si>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</si>
  <si>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</si>
  <si>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</si>
  <si>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</si>
  <si>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</si>
  <si>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</si>
  <si>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</si>
  <si>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</si>
  <si>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</si>
  <si>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</si>
  <si>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</si>
  <si>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</si>
  <si>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</si>
  <si>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</si>
  <si>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</si>
  <si>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</si>
  <si>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</si>
  <si>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</si>
  <si>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</si>
  <si>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</si>
  <si>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</si>
  <si>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</si>
  <si>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</si>
  <si>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</si>
  <si>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</si>
  <si>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</si>
  <si>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</si>
  <si>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</si>
  <si>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</si>
  <si>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</si>
  <si>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</si>
  <si>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</si>
  <si>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</si>
  <si>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</si>
  <si>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</si>
  <si>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</si>
  <si>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</si>
  <si>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</si>
  <si>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</si>
  <si>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</si>
  <si>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</si>
  <si>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</si>
  <si>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</si>
  <si>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</si>
  <si>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</si>
  <si>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</si>
  <si>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</si>
  <si>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</si>
  <si>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</si>
  <si>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</si>
  <si>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</si>
  <si>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</si>
  <si>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</si>
  <si>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</si>
  <si>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</si>
  <si>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</si>
  <si>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</si>
  <si>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</si>
  <si>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</si>
  <si>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</si>
  <si>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</si>
  <si>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</si>
  <si>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</si>
  <si>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</si>
  <si>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</si>
  <si>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</si>
  <si>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</si>
  <si>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</si>
  <si>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</si>
  <si>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</si>
  <si>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</si>
  <si>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</si>
  <si>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</si>
  <si>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</si>
  <si>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</si>
  <si>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</si>
  <si>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</si>
  <si>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</si>
  <si>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</si>
  <si>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</si>
  <si>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</si>
  <si>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</si>
  <si>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</si>
  <si>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</si>
  <si>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</si>
  <si>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</si>
  <si>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</si>
  <si>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</si>
  <si>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</si>
  <si>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</si>
  <si>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</si>
  <si>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</si>
  <si>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</si>
  <si>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</si>
  <si>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</si>
  <si>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</si>
  <si>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</si>
  <si>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</si>
  <si>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</si>
  <si>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</si>
  <si>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</si>
  <si>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</si>
  <si>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</si>
  <si>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</si>
  <si>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</si>
  <si>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</si>
  <si>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</si>
  <si>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</si>
  <si>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</si>
  <si>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</si>
  <si>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</si>
  <si>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</si>
  <si>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</si>
  <si>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</si>
  <si>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</si>
  <si>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</si>
  <si>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</si>
  <si>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</si>
  <si>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</si>
  <si>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</si>
  <si>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</si>
  <si>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</si>
  <si>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</si>
  <si>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</si>
  <si>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</si>
  <si>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</si>
  <si>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</si>
  <si>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</si>
  <si>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</si>
  <si>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</si>
  <si>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</si>
  <si>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</si>
  <si>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</si>
  <si>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</si>
  <si>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</si>
  <si>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</si>
  <si>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</si>
  <si>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</si>
  <si>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</si>
  <si>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</si>
  <si>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</si>
  <si>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</si>
  <si>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</si>
  <si>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</si>
  <si>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</si>
  <si>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</si>
  <si>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</si>
  <si>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</si>
  <si>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</si>
  <si>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</si>
  <si>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</si>
  <si>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</si>
  <si>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</si>
  <si>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</si>
  <si>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</si>
  <si>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</si>
  <si>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</si>
  <si>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</si>
  <si>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</si>
  <si>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</si>
  <si>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</si>
  <si>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</si>
  <si>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</si>
  <si>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</si>
  <si>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</si>
  <si>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</si>
  <si>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</si>
  <si>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</si>
  <si>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</si>
  <si>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</si>
  <si>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</si>
  <si>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</si>
  <si>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</si>
  <si>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</si>
  <si>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</si>
  <si>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</si>
  <si>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</si>
  <si>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</si>
  <si>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</si>
  <si>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</si>
  <si>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</si>
  <si>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</si>
  <si>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</si>
  <si>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</si>
  <si>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</si>
  <si>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</si>
  <si>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</si>
  <si>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</si>
  <si>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</si>
  <si>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</si>
  <si>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</si>
  <si>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</si>
  <si>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</si>
  <si>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</si>
  <si>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</si>
  <si>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</si>
  <si>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</si>
  <si>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</si>
  <si>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</si>
  <si>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</si>
  <si>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</si>
  <si>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</si>
  <si>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</si>
  <si>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</si>
  <si>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</si>
  <si>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</si>
  <si>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</si>
  <si>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</si>
  <si>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</si>
  <si>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</si>
  <si>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</si>
  <si>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</si>
  <si>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</si>
  <si>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</si>
  <si>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</si>
  <si>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</si>
  <si>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</si>
  <si>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</si>
  <si>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</si>
  <si>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</si>
  <si>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</si>
  <si>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</si>
  <si>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</si>
  <si>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</si>
  <si>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</si>
  <si>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</si>
  <si>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</si>
  <si>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</si>
  <si>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</si>
  <si>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</si>
  <si>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</si>
  <si>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</si>
  <si>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</si>
  <si>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</si>
  <si>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</si>
  <si>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</si>
  <si>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</si>
  <si>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</si>
  <si>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</si>
  <si>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</si>
  <si>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</si>
  <si>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</si>
  <si>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</si>
  <si>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</si>
  <si>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</si>
  <si>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</si>
  <si>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</si>
  <si>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</si>
  <si>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</si>
  <si>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</si>
  <si>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</si>
  <si>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</si>
  <si>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</si>
  <si>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</si>
  <si>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</si>
  <si>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</si>
  <si>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</si>
  <si>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</si>
  <si>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</si>
  <si>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</si>
  <si>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</si>
  <si>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</si>
  <si>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</si>
  <si>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</si>
  <si>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</si>
  <si>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</si>
  <si>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</si>
  <si>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</si>
  <si>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</si>
  <si>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</si>
  <si>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</si>
  <si>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</si>
  <si>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</si>
  <si>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</si>
  <si>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</si>
  <si>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</si>
  <si>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</si>
  <si>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</si>
  <si>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</si>
  <si>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</si>
  <si>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</si>
  <si>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</si>
  <si>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</si>
  <si>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</si>
  <si>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</si>
  <si>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</si>
  <si>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</si>
  <si>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</si>
  <si>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</si>
  <si>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</si>
  <si>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</si>
  <si>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</si>
  <si>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</si>
  <si>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</si>
  <si>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</si>
  <si>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</si>
  <si>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</si>
  <si>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</si>
  <si>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</si>
  <si>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</si>
  <si>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</si>
  <si>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</si>
  <si>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</si>
  <si>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</si>
  <si>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</si>
  <si>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</si>
  <si>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</si>
  <si>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</si>
  <si>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</si>
  <si>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</si>
  <si>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</si>
  <si>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</si>
  <si>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</si>
  <si>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</si>
  <si>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</si>
  <si>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</si>
  <si>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</si>
  <si>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</si>
  <si>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</si>
  <si>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</si>
  <si>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</si>
  <si>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</si>
  <si>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</si>
  <si>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</si>
  <si>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</si>
  <si>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</si>
  <si>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</si>
  <si>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</si>
  <si>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</si>
  <si>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</si>
  <si>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</si>
  <si>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</si>
  <si>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</si>
  <si>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</si>
  <si>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</si>
  <si>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</si>
  <si>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</si>
  <si>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</si>
  <si>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</si>
  <si>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</si>
  <si>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</si>
  <si>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</si>
  <si>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</si>
  <si>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</si>
  <si>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</si>
  <si>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</si>
  <si>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</si>
  <si>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</si>
  <si>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</si>
  <si>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</si>
  <si>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</si>
  <si>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</si>
  <si>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</si>
  <si>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</si>
  <si>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</si>
  <si>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</si>
  <si>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</si>
  <si>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</si>
  <si>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</si>
  <si>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</si>
  <si>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</si>
  <si>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</si>
  <si>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</si>
  <si>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</si>
  <si>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</si>
  <si>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</si>
  <si>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</si>
  <si>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</si>
  <si>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</si>
  <si>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</si>
  <si>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</si>
  <si>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</si>
  <si>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</si>
  <si>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</si>
  <si>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</si>
  <si>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</si>
  <si>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</si>
  <si>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</si>
  <si>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</si>
  <si>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</si>
  <si>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</si>
  <si>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</si>
  <si>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</si>
  <si>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</si>
  <si>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</si>
  <si>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</si>
  <si>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</si>
  <si>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</si>
  <si>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</si>
  <si>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</si>
  <si>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</si>
  <si>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</si>
  <si>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</si>
  <si>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</si>
  <si>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</si>
  <si>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</si>
  <si>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</si>
  <si>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</si>
  <si>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</si>
  <si>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</si>
  <si>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</si>
  <si>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</si>
  <si>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</si>
  <si>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</si>
  <si>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</si>
  <si>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</si>
  <si>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</si>
  <si>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</si>
  <si>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</si>
  <si>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</si>
  <si>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</si>
  <si>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</si>
  <si>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</si>
  <si>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</si>
  <si>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</si>
  <si>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</si>
  <si>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</si>
  <si>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</si>
  <si>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</si>
  <si>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</si>
  <si>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</si>
  <si>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</si>
  <si>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</si>
  <si>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</si>
  <si>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</si>
  <si>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</si>
  <si>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</si>
  <si>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</si>
  <si>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</si>
  <si>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</si>
  <si>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</si>
  <si>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</si>
  <si>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</si>
  <si>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</si>
  <si>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</si>
  <si>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</si>
  <si>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</si>
  <si>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</si>
  <si>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</si>
  <si>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</si>
  <si>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</si>
  <si>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</si>
  <si>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</si>
  <si>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</si>
  <si>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</si>
  <si>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</si>
  <si>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</si>
  <si>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</si>
  <si>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</si>
  <si>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</si>
  <si>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</si>
  <si>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</si>
  <si>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</si>
  <si>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</si>
  <si>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</si>
  <si>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</si>
  <si>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</si>
  <si>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</si>
  <si>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</si>
  <si>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</si>
  <si>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</si>
  <si>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</si>
  <si>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</si>
  <si>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</si>
  <si>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</si>
  <si>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</si>
  <si>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</si>
  <si>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</si>
  <si>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</si>
  <si>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</si>
  <si>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</si>
  <si>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</si>
  <si>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</si>
  <si>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</si>
  <si>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</si>
  <si>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</si>
  <si>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</si>
  <si>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</si>
  <si>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</si>
  <si>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</si>
  <si>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</si>
  <si>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</si>
  <si>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</si>
  <si>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</si>
  <si>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</si>
  <si>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</si>
  <si>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</si>
  <si>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</si>
  <si>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</si>
  <si>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</si>
  <si>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</si>
  <si>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</si>
  <si>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</si>
  <si>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</si>
  <si>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</si>
  <si>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</si>
  <si>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</si>
  <si>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</si>
  <si>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</si>
  <si>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</si>
  <si>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</si>
  <si>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</si>
  <si>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</si>
  <si>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</si>
  <si>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</si>
  <si>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</si>
  <si>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</si>
  <si>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</si>
  <si>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</si>
  <si>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</si>
  <si>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</si>
  <si>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</si>
  <si>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</si>
  <si>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</si>
  <si>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</si>
  <si>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</si>
  <si>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</si>
  <si>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</si>
  <si>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</si>
  <si>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</si>
  <si>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</si>
  <si>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</si>
  <si>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</si>
  <si>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</si>
  <si>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</si>
  <si>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</si>
  <si>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</si>
  <si>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</si>
  <si>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</si>
  <si>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</si>
  <si>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</si>
  <si>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</si>
  <si>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</si>
  <si>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</si>
  <si>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</si>
  <si>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</si>
  <si>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</si>
  <si>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</si>
  <si>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</si>
  <si>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</si>
  <si>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</si>
  <si>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</si>
  <si>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</si>
  <si>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</si>
  <si>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</si>
  <si>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</si>
  <si>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</si>
  <si>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</si>
  <si>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</si>
  <si>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</si>
  <si>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</si>
  <si>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</si>
  <si>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</si>
  <si>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</si>
  <si>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</si>
  <si>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</si>
  <si>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</si>
  <si>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</si>
  <si>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</si>
  <si>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</si>
  <si>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</si>
  <si>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</si>
  <si>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</si>
  <si>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</si>
  <si>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</si>
  <si>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</si>
  <si>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</si>
  <si>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</si>
  <si>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</si>
  <si>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</si>
  <si>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</si>
  <si>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</si>
  <si>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</si>
  <si>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</si>
  <si>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</si>
  <si>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</si>
  <si>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</si>
  <si>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</si>
  <si>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</si>
  <si>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</si>
  <si>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</si>
  <si>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</si>
  <si>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</si>
  <si>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</si>
  <si>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</si>
  <si>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</si>
  <si>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</si>
  <si>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</si>
  <si>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</si>
  <si>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</si>
  <si>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</si>
  <si>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</si>
  <si>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</si>
  <si>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</si>
  <si>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</si>
  <si>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</si>
  <si>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</si>
  <si>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</si>
  <si>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</si>
  <si>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</si>
  <si>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</si>
  <si>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</si>
  <si>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</si>
  <si>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</si>
  <si>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</si>
  <si>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</si>
  <si>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</si>
  <si>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</si>
  <si>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</si>
  <si>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</si>
  <si>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</si>
  <si>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</si>
  <si>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</si>
  <si>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</si>
  <si>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</si>
  <si>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</si>
  <si>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</si>
  <si>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</si>
  <si>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</si>
  <si>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</si>
  <si>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</si>
  <si>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</si>
  <si>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</si>
  <si>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</si>
  <si>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</si>
  <si>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</si>
  <si>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</si>
  <si>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</si>
  <si>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</si>
  <si>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</si>
  <si>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</si>
  <si>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</si>
  <si>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</si>
  <si>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</si>
  <si>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</si>
  <si>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</si>
  <si>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</si>
  <si>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</si>
  <si>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</si>
  <si>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</si>
  <si>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</si>
  <si>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</si>
  <si>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</si>
  <si>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</si>
  <si>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</si>
  <si>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</si>
  <si>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</si>
  <si>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</si>
  <si>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</si>
  <si>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</si>
  <si>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</si>
  <si>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</si>
  <si>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</si>
  <si>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</si>
  <si>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</si>
  <si>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</si>
  <si>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</si>
  <si>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</si>
  <si>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</si>
  <si>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</si>
  <si>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</si>
  <si>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</si>
  <si>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</si>
  <si>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</si>
  <si>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</si>
  <si>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</si>
  <si>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</si>
  <si>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</si>
  <si>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</si>
  <si>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</si>
  <si>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</si>
  <si>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</si>
  <si>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</si>
  <si>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</si>
  <si>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</si>
  <si>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</si>
  <si>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</si>
  <si>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</si>
  <si>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</si>
  <si>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</si>
  <si>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</si>
  <si>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</si>
  <si>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</si>
  <si>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</si>
  <si>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</si>
  <si>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</si>
  <si>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</si>
  <si>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</si>
  <si>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</si>
  <si>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</si>
  <si>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</si>
  <si>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</si>
  <si>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</si>
  <si>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</si>
  <si>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</si>
  <si>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</si>
  <si>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</si>
  <si>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</si>
  <si>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</si>
  <si>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</si>
  <si>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</si>
  <si>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</si>
  <si>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</si>
  <si>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</si>
  <si>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</si>
  <si>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</si>
  <si>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</si>
  <si>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</si>
  <si>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</si>
  <si>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</si>
  <si>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</si>
  <si>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</si>
  <si>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</si>
  <si>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</si>
  <si>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</si>
  <si>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</si>
  <si>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</si>
  <si>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</si>
  <si>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</si>
  <si>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</si>
  <si>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</si>
  <si>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</si>
  <si>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</si>
  <si>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</si>
  <si>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</si>
  <si>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</si>
  <si>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</si>
  <si>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</si>
  <si>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</si>
  <si>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</si>
  <si>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</si>
  <si>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</si>
  <si>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</si>
  <si>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</si>
  <si>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</si>
  <si>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</si>
  <si>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</si>
  <si>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</si>
  <si>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</si>
  <si>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</si>
  <si>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</si>
  <si>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</si>
  <si>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</si>
  <si>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</si>
  <si>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</si>
  <si>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</si>
  <si>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</si>
  <si>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</si>
  <si>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</si>
  <si>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</si>
  <si>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</si>
  <si>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</si>
  <si>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</si>
  <si>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</si>
  <si>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</si>
  <si>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</si>
  <si>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</si>
  <si>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</si>
  <si>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</si>
  <si>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</si>
  <si>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</si>
  <si>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</si>
  <si>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</si>
  <si>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</si>
  <si>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</si>
  <si>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</si>
  <si>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</si>
  <si>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</si>
  <si>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</si>
  <si>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</si>
  <si>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</si>
  <si>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</si>
  <si>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</si>
  <si>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</si>
  <si>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</si>
  <si>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</si>
  <si>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</si>
  <si>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</si>
  <si>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</si>
  <si>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</si>
  <si>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</si>
  <si>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</si>
  <si>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</si>
  <si>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</si>
  <si>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</si>
  <si>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</si>
  <si>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</si>
  <si>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</si>
  <si>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</si>
  <si>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</si>
  <si>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</si>
  <si>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</si>
  <si>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</si>
  <si>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</si>
  <si>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</si>
  <si>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</si>
  <si>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</si>
  <si>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</si>
  <si>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</si>
  <si>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</si>
  <si>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</si>
  <si>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</si>
  <si>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</si>
  <si>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</si>
  <si>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</si>
  <si>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</si>
  <si>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</si>
  <si>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</si>
  <si>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</si>
  <si>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</si>
  <si>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</si>
  <si>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</si>
  <si>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</si>
  <si>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</si>
  <si>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</si>
  <si>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</si>
  <si>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</si>
  <si>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</si>
  <si>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</si>
  <si>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</si>
  <si>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</si>
  <si>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</si>
  <si>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</si>
  <si>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</si>
  <si>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</si>
  <si>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</si>
  <si>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</si>
  <si>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</si>
  <si>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</si>
  <si>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</si>
  <si>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</si>
  <si>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</si>
  <si>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</si>
  <si>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</si>
  <si>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</si>
  <si>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</si>
  <si>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</si>
  <si>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</si>
  <si>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</si>
  <si>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</si>
  <si>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</si>
  <si>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</si>
  <si>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</si>
  <si>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</si>
  <si>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</si>
  <si>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</si>
  <si>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</si>
  <si>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</si>
  <si>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</si>
  <si>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</si>
  <si>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</si>
  <si>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</si>
  <si>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</si>
  <si>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</si>
  <si>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</si>
  <si>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</si>
  <si>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</si>
  <si>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</si>
  <si>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</si>
  <si>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</si>
  <si>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</si>
  <si>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</si>
  <si>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</si>
  <si>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</si>
  <si>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</si>
  <si>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</si>
  <si>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</si>
  <si>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</si>
  <si>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</si>
  <si>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</si>
  <si>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</si>
  <si>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</si>
  <si>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</si>
  <si>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</si>
  <si>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</si>
  <si>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</si>
  <si>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</si>
  <si>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</si>
  <si>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</si>
  <si>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</si>
  <si>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</si>
  <si>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</si>
  <si>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</si>
  <si>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</si>
  <si>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</si>
  <si>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</si>
  <si>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</si>
  <si>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</si>
  <si>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</si>
  <si>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</si>
  <si>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</si>
  <si>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</si>
  <si>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</si>
  <si>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</si>
  <si>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</si>
  <si>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</si>
  <si>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</si>
  <si>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</si>
  <si>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</si>
  <si>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</si>
  <si>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</si>
  <si>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</si>
  <si>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</si>
  <si>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</si>
  <si>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</si>
  <si>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</si>
  <si>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</si>
  <si>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</si>
  <si>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</si>
  <si>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</si>
  <si>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</si>
  <si>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</si>
  <si>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</si>
  <si>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</si>
  <si>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</si>
  <si>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</si>
  <si>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</si>
  <si>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</si>
  <si>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</si>
  <si>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</si>
  <si>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</si>
  <si>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</si>
  <si>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</si>
  <si>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</si>
  <si>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</si>
  <si>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</si>
  <si>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</si>
  <si>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</si>
  <si>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</si>
  <si>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</si>
  <si>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</si>
  <si>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</si>
  <si>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</si>
  <si>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</si>
  <si>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</si>
  <si>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</si>
  <si>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</si>
  <si>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</si>
  <si>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</si>
  <si>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</si>
  <si>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</si>
  <si>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</si>
  <si>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</si>
  <si>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</si>
  <si>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</si>
  <si>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</si>
  <si>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</si>
  <si>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</si>
  <si>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</si>
  <si>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</si>
  <si>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</si>
  <si>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</si>
  <si>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</si>
  <si>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</si>
  <si>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</si>
  <si>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</si>
  <si>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</si>
  <si>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</si>
  <si>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</si>
  <si>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</si>
  <si>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</si>
  <si>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</si>
  <si>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</si>
  <si>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</si>
  <si>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</si>
  <si>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</si>
  <si>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</si>
  <si>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</si>
  <si>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</si>
  <si>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</si>
  <si>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</si>
  <si>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</si>
  <si>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</si>
  <si>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</si>
  <si>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</si>
  <si>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</si>
  <si>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</si>
  <si>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</si>
  <si>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</si>
  <si>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</si>
  <si>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</si>
  <si>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</si>
  <si>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</si>
  <si>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</si>
  <si>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</si>
  <si>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</si>
  <si>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</si>
  <si>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</si>
  <si>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</si>
  <si>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</si>
  <si>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</si>
  <si>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</si>
  <si>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</si>
  <si>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</si>
  <si>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</si>
  <si>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</si>
  <si>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</si>
  <si>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</si>
  <si>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</si>
  <si>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</si>
  <si>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</si>
  <si>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</si>
  <si>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</si>
  <si>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</si>
  <si>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</si>
  <si>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</si>
  <si>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</si>
  <si>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</si>
  <si>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</si>
  <si>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</si>
  <si>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</si>
  <si>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</si>
  <si>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</si>
  <si>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</si>
  <si>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</si>
  <si>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</si>
  <si>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</si>
  <si>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</si>
  <si>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</si>
  <si>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</si>
  <si>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</si>
  <si>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</si>
  <si>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</si>
  <si>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</si>
  <si>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</si>
  <si>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</si>
  <si>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</si>
  <si>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</si>
  <si>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</si>
  <si>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</si>
  <si>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</si>
  <si>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</si>
  <si>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</si>
  <si>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</si>
  <si>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</si>
  <si>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</si>
  <si>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</si>
  <si>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</si>
  <si>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</si>
  <si>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</si>
  <si>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</si>
  <si>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</si>
  <si>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</si>
  <si>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</si>
  <si>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</si>
  <si>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</si>
  <si>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</si>
  <si>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</si>
  <si>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</si>
  <si>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</si>
  <si>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</si>
  <si>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</si>
  <si>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</si>
  <si>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</si>
  <si>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</si>
  <si>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</si>
  <si>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</si>
  <si>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</si>
  <si>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</si>
  <si>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</si>
  <si>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</si>
  <si>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</si>
  <si>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</si>
  <si>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</si>
  <si>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</si>
  <si>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</si>
  <si>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</si>
  <si>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</si>
  <si>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</si>
  <si>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</si>
  <si>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</si>
  <si>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</si>
  <si>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</si>
  <si>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</si>
  <si>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</si>
  <si>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</si>
  <si>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</si>
  <si>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</si>
  <si>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</si>
  <si>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</si>
  <si>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</si>
  <si>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</si>
  <si>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</si>
  <si>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</si>
  <si>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</si>
  <si>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</si>
  <si>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</si>
  <si>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</si>
  <si>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</si>
  <si>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</si>
  <si>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</si>
  <si>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</si>
  <si>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</si>
  <si>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</si>
  <si>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</si>
  <si>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</si>
  <si>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</si>
  <si>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</si>
  <si>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</si>
  <si>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</si>
  <si>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</si>
  <si>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</si>
  <si>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</si>
  <si>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</si>
  <si>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</si>
  <si>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</si>
  <si>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</si>
  <si>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</si>
  <si>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</si>
  <si>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</si>
  <si>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</si>
  <si>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</si>
  <si>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</si>
  <si>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</si>
  <si>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</si>
  <si>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</si>
  <si>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</si>
  <si>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</si>
  <si>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</si>
  <si>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</si>
  <si>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</si>
  <si>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</si>
  <si>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</si>
  <si>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</si>
  <si>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</si>
  <si>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</si>
  <si>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</si>
  <si>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</si>
  <si>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</si>
  <si>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</si>
  <si>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</si>
  <si>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</si>
  <si>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</si>
  <si>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</si>
  <si>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</si>
  <si>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</si>
  <si>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</si>
  <si>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</si>
  <si>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</si>
  <si>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</si>
  <si>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</si>
  <si>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</si>
  <si>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</si>
  <si>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</si>
  <si>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</si>
  <si>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</si>
  <si>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</si>
  <si>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</si>
  <si>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</si>
  <si>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</si>
  <si>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</si>
  <si>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</si>
  <si>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</si>
  <si>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</si>
  <si>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</si>
  <si>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</si>
  <si>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</si>
  <si>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</si>
  <si>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</si>
  <si>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</si>
  <si>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</si>
  <si>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</si>
  <si>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</si>
  <si>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</si>
  <si>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</si>
  <si>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</si>
  <si>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</si>
  <si>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</si>
  <si>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</si>
  <si>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</si>
  <si>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</si>
  <si>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</si>
  <si>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</si>
  <si>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</si>
  <si>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</si>
  <si>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</si>
  <si>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</si>
  <si>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</si>
  <si>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</si>
  <si>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</si>
  <si>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</si>
  <si>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</si>
  <si>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</si>
  <si>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</si>
  <si>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</si>
  <si>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</si>
  <si>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</si>
  <si>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</si>
  <si>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</si>
  <si>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</si>
  <si>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</si>
  <si>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</si>
  <si>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</si>
  <si>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</si>
  <si>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</si>
  <si>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</si>
  <si>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</si>
  <si>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</si>
  <si>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</si>
  <si>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</si>
  <si>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</si>
  <si>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</si>
  <si>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</si>
  <si>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</si>
  <si>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</si>
  <si>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</si>
  <si>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</si>
  <si>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</si>
  <si>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</si>
  <si>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</si>
  <si>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</si>
  <si>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</si>
  <si>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</si>
  <si>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</si>
  <si>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</si>
  <si>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</si>
  <si>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</si>
  <si>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</si>
  <si>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</si>
  <si>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</si>
  <si>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</si>
  <si>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</si>
  <si>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</si>
  <si>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</si>
  <si>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</si>
  <si>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</si>
  <si>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</si>
  <si>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</si>
  <si>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</si>
  <si>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</si>
  <si>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</si>
  <si>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</si>
  <si>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</si>
  <si>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</si>
  <si>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</si>
  <si>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</si>
  <si>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</si>
  <si>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</si>
  <si>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</si>
  <si>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</si>
  <si>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</si>
  <si>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</si>
  <si>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</si>
  <si>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</si>
  <si>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</si>
  <si>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</si>
  <si>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</si>
  <si>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</si>
  <si>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</si>
  <si>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</si>
  <si>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</si>
  <si>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</si>
  <si>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</si>
  <si>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</si>
  <si>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</si>
  <si>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</si>
  <si>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</si>
  <si>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</si>
  <si>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</si>
  <si>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</si>
  <si>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</si>
  <si>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</si>
  <si>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</si>
  <si>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</si>
  <si>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</si>
  <si>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</si>
  <si>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</si>
  <si>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</si>
  <si>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</si>
  <si>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</si>
  <si>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</si>
  <si>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</si>
  <si>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</si>
  <si>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</si>
  <si>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</si>
  <si>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</si>
  <si>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</si>
  <si>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</si>
  <si>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</si>
  <si>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</si>
  <si>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</si>
  <si>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</si>
  <si>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</si>
  <si>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</si>
  <si>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</si>
  <si>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</si>
  <si>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</si>
  <si>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</si>
  <si>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</si>
  <si>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</si>
  <si>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</si>
  <si>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</si>
  <si>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</si>
  <si>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</si>
  <si>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</si>
  <si>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</si>
  <si>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</si>
  <si>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</si>
  <si>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</si>
  <si>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</si>
  <si>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</si>
  <si>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</si>
  <si>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</si>
  <si>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</si>
  <si>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</si>
  <si>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</si>
  <si>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</si>
  <si>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</si>
  <si>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</si>
  <si>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</si>
  <si>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</si>
  <si>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</si>
  <si>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</si>
  <si>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</si>
  <si>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</si>
  <si>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</si>
  <si>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</si>
  <si>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</si>
  <si>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</si>
  <si>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</si>
  <si>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</si>
  <si>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</si>
  <si>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</si>
  <si>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</si>
  <si>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</si>
  <si>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</si>
  <si>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</si>
  <si>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</si>
  <si>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</si>
  <si>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</si>
  <si>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</si>
  <si>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</si>
  <si>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</si>
  <si>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</si>
  <si>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</si>
  <si>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</si>
  <si>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</si>
  <si>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</si>
  <si>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</si>
  <si>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</si>
  <si>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</si>
  <si>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</si>
  <si>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</si>
  <si>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</si>
  <si>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</si>
  <si>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</si>
  <si>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</si>
  <si>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</si>
  <si>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</si>
  <si>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</si>
  <si>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</si>
  <si>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</si>
  <si>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</si>
  <si>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</si>
  <si>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</si>
  <si>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</si>
  <si>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</si>
  <si>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</si>
  <si>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</si>
  <si>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</si>
  <si>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</si>
  <si>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</si>
  <si>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</si>
  <si>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</si>
  <si>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</si>
  <si>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</si>
  <si>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</si>
  <si>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</si>
  <si>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</si>
  <si>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</si>
  <si>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</si>
  <si>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</si>
  <si>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</si>
  <si>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</si>
  <si>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</si>
  <si>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</si>
  <si>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</si>
  <si>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</si>
  <si>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</si>
  <si>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</si>
  <si>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</si>
  <si>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</si>
  <si>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</si>
  <si>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</si>
  <si>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</si>
  <si>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</si>
  <si>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</si>
  <si>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</si>
  <si>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</si>
  <si>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</si>
  <si>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</si>
  <si>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</si>
  <si>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</si>
  <si>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</si>
  <si>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</si>
  <si>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</si>
  <si>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</si>
  <si>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</si>
  <si>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</si>
  <si>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</si>
  <si>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</si>
  <si>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</si>
  <si>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</si>
  <si>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</si>
  <si>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</si>
  <si>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</si>
  <si>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</si>
  <si>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</si>
  <si>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</si>
  <si>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</si>
  <si>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</si>
  <si>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</si>
  <si>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</si>
  <si>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</si>
  <si>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</si>
  <si>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</si>
  <si>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</si>
  <si>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</si>
  <si>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</si>
  <si>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</si>
  <si>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</si>
  <si>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</si>
  <si>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</si>
  <si>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</si>
  <si>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</si>
  <si>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</si>
  <si>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</si>
  <si>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</si>
  <si>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</si>
  <si>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</si>
  <si>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</si>
  <si>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</si>
  <si>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</si>
  <si>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</si>
  <si>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</si>
  <si>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</si>
  <si>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</si>
  <si>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</si>
  <si>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</si>
  <si>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</si>
  <si>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</si>
  <si>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</si>
  <si>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</si>
  <si>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</si>
  <si>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</si>
  <si>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</si>
  <si>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</si>
  <si>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</si>
  <si>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</si>
  <si>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</si>
  <si>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</si>
  <si>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</si>
  <si>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</si>
  <si>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</si>
  <si>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</si>
  <si>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</si>
  <si>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</si>
  <si>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</si>
  <si>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</si>
  <si>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</si>
  <si>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</si>
  <si>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</si>
  <si>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</si>
  <si>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</si>
  <si>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</si>
  <si>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</si>
  <si>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</si>
  <si>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</si>
  <si>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</si>
  <si>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</si>
  <si>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</si>
  <si>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</si>
  <si>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</si>
  <si>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</si>
  <si>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</si>
  <si>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</si>
  <si>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</si>
  <si>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</si>
  <si>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</si>
  <si>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</si>
  <si>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</si>
  <si>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</si>
  <si>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</si>
  <si>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</si>
  <si>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</si>
  <si>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</si>
  <si>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</si>
  <si>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</si>
  <si>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</si>
  <si>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</si>
  <si>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</si>
  <si>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</si>
  <si>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</si>
  <si>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</si>
  <si>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</si>
  <si>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</si>
  <si>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</si>
  <si>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</si>
  <si>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</si>
  <si>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</si>
  <si>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</si>
  <si>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</si>
  <si>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</si>
  <si>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</si>
  <si>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</si>
  <si>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</si>
  <si>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</si>
  <si>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</si>
  <si>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</si>
  <si>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</si>
  <si>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</si>
  <si>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</si>
  <si>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</si>
  <si>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</si>
  <si>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</si>
  <si>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</si>
  <si>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</si>
  <si>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</si>
  <si>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</si>
  <si>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</si>
  <si>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</si>
  <si>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</si>
  <si>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</si>
  <si>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</si>
  <si>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</si>
  <si>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</si>
  <si>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</si>
  <si>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</si>
  <si>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</si>
  <si>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</si>
  <si>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</si>
  <si>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</si>
  <si>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</si>
  <si>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</si>
  <si>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</si>
  <si>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</si>
  <si>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</si>
  <si>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</si>
  <si>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</si>
  <si>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</si>
  <si>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</si>
  <si>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</si>
  <si>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</si>
  <si>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</si>
  <si>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</si>
  <si>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</si>
  <si>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</si>
  <si>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</si>
  <si>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</si>
  <si>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</si>
  <si>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</si>
  <si>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</si>
  <si>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</si>
  <si>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</si>
  <si>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</si>
  <si>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</si>
  <si>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</si>
  <si>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</si>
  <si>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</si>
  <si>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</si>
  <si>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</si>
  <si>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</si>
  <si>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</si>
  <si>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</si>
  <si>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</si>
  <si>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</si>
  <si>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</si>
  <si>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</si>
  <si>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</si>
  <si>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</si>
  <si>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</si>
  <si>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</si>
  <si>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</si>
  <si>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</si>
  <si>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</si>
  <si>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</si>
  <si>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</si>
  <si>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</si>
  <si>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</si>
  <si>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</si>
  <si>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</si>
  <si>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</si>
  <si>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</si>
  <si>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</si>
  <si>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</si>
  <si>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</si>
  <si>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</si>
  <si>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</si>
  <si>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</si>
  <si>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</si>
  <si>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</si>
  <si>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</si>
  <si>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</si>
  <si>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</si>
  <si>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</si>
  <si>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</si>
  <si>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</si>
  <si>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</si>
  <si>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</si>
  <si>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</si>
  <si>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</si>
  <si>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</si>
  <si>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</si>
  <si>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</si>
  <si>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</si>
  <si>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</si>
  <si>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</si>
  <si>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</si>
  <si>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</si>
  <si>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</si>
  <si>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</si>
  <si>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</si>
  <si>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</si>
  <si>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</si>
  <si>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</si>
  <si>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</si>
  <si>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</si>
  <si>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</si>
  <si>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</si>
  <si>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</si>
  <si>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</si>
  <si>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</si>
  <si>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</si>
  <si>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</si>
  <si>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</si>
  <si>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</si>
  <si>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</si>
  <si>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</si>
  <si>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</si>
  <si>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</si>
  <si>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</si>
  <si>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</si>
  <si>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</si>
  <si>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</si>
  <si>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</si>
  <si>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</si>
  <si>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</si>
  <si>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</si>
  <si>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</si>
  <si>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</si>
  <si>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</si>
  <si>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</si>
  <si>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</si>
  <si>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</si>
  <si>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</si>
  <si>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</si>
  <si>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</si>
  <si>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</si>
  <si>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</si>
  <si>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</si>
  <si>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</si>
  <si>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</si>
  <si>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</si>
  <si>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</si>
  <si>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</si>
  <si>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</si>
  <si>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</si>
  <si>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</si>
  <si>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</si>
  <si>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</si>
  <si>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</si>
  <si>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</si>
  <si>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</si>
  <si>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</si>
  <si>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</si>
  <si>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</si>
  <si>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</si>
  <si>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</si>
  <si>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</si>
  <si>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</si>
  <si>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</si>
  <si>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</si>
  <si>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</si>
  <si>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</si>
  <si>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</si>
  <si>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</si>
  <si>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</si>
  <si>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</si>
  <si>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</si>
  <si>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</si>
  <si>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</si>
  <si>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</si>
  <si>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</si>
  <si>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</si>
  <si>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</si>
  <si>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</si>
  <si>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</si>
  <si>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</si>
  <si>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</si>
  <si>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</si>
  <si>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</si>
  <si>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</si>
  <si>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</si>
  <si>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</si>
  <si>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</si>
  <si>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</si>
  <si>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</si>
  <si>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</si>
  <si>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</si>
  <si>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</si>
  <si>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</si>
  <si>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</si>
  <si>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</si>
  <si>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</si>
  <si>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</si>
  <si>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</si>
  <si>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</si>
  <si>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</si>
  <si>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</si>
  <si>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</si>
  <si>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</si>
  <si>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</si>
  <si>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</si>
  <si>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</si>
  <si>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</si>
  <si>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</si>
  <si>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</si>
  <si>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</si>
  <si>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</si>
  <si>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</si>
  <si>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</si>
  <si>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</si>
  <si>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</si>
  <si>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</si>
  <si>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</si>
  <si>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</si>
  <si>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</si>
  <si>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</si>
  <si>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</si>
  <si>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</si>
  <si>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</si>
  <si>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</si>
  <si>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</si>
  <si>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</si>
  <si>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</si>
  <si>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</si>
  <si>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</si>
  <si>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</si>
  <si>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</si>
  <si>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</si>
  <si>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</si>
  <si>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</si>
  <si>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</si>
  <si>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</si>
  <si>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</si>
  <si>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</si>
  <si>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</si>
  <si>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</si>
  <si>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</si>
  <si>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</si>
  <si>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</si>
  <si>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</si>
  <si>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</si>
  <si>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</si>
  <si>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</si>
  <si>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</si>
  <si>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</si>
  <si>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</si>
  <si>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</si>
  <si>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</si>
  <si>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</si>
  <si>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</si>
  <si>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</si>
  <si>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</si>
  <si>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</si>
  <si>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</si>
  <si>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</si>
  <si>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</si>
  <si>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</si>
  <si>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</si>
  <si>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</si>
  <si>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</si>
  <si>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</si>
  <si>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</si>
  <si>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</si>
  <si>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</si>
  <si>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</si>
  <si>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</si>
  <si>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</si>
  <si>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</si>
  <si>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</si>
  <si>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</si>
  <si>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</si>
  <si>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</si>
  <si>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</si>
  <si>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</si>
  <si>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</si>
  <si>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</si>
  <si>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</si>
  <si>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</si>
  <si>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</si>
  <si>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</si>
  <si>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</si>
  <si>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</si>
  <si>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</si>
  <si>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</si>
  <si>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</si>
  <si>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</si>
  <si>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</si>
  <si>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</si>
  <si>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</si>
  <si>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</si>
  <si>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</si>
  <si>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</si>
  <si>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</si>
  <si>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</si>
  <si>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</si>
  <si>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</si>
  <si>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</si>
  <si>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</si>
  <si>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</si>
  <si>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</si>
  <si>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</si>
  <si>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</si>
  <si>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</si>
  <si>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</si>
  <si>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</si>
  <si>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</si>
  <si>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</si>
  <si>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</si>
  <si>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</si>
  <si>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</si>
  <si>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</si>
  <si>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</si>
  <si>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</si>
  <si>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</si>
  <si>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</si>
  <si>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</si>
  <si>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</si>
  <si>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</si>
  <si>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</si>
  <si>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</si>
  <si>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</si>
  <si>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</si>
  <si>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</si>
  <si>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</si>
  <si>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</si>
  <si>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</si>
  <si>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</si>
  <si>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</si>
  <si>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</si>
  <si>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</si>
  <si>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</si>
  <si>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</si>
  <si>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</si>
  <si>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</si>
  <si>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</si>
  <si>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</si>
  <si>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</si>
  <si>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</si>
  <si>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</si>
  <si>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</si>
  <si>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</si>
  <si>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</si>
  <si>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</si>
  <si>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</si>
  <si>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</si>
  <si>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</si>
  <si>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</si>
  <si>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</si>
  <si>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</si>
  <si>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</si>
  <si>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</si>
  <si>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</si>
  <si>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</si>
  <si>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</si>
  <si>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</si>
  <si>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</si>
  <si>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</si>
  <si>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</si>
  <si>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</si>
  <si>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</si>
  <si>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</si>
  <si>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</si>
  <si>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</si>
  <si>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</si>
  <si>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</si>
  <si>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</si>
  <si>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</si>
  <si>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</si>
  <si>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</si>
  <si>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</si>
  <si>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</si>
  <si>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</si>
  <si>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</si>
  <si>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</si>
  <si>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</si>
  <si>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</si>
  <si>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</si>
  <si>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</si>
  <si>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</si>
  <si>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</si>
  <si>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</si>
  <si>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</si>
  <si>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</si>
  <si>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</si>
  <si>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</si>
  <si>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</si>
  <si>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</si>
  <si>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</si>
  <si>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</si>
  <si>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</si>
  <si>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</si>
  <si>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</si>
  <si>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</si>
  <si>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</si>
  <si>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</si>
  <si>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</si>
  <si>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</si>
  <si>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</si>
  <si>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</si>
  <si>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</si>
  <si>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</si>
  <si>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</si>
  <si>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</si>
  <si>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</si>
  <si>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</si>
  <si>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</si>
  <si>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</si>
  <si>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</si>
  <si>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</si>
  <si>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</si>
  <si>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</si>
  <si>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</si>
  <si>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</si>
  <si>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</si>
  <si>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</si>
  <si>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</si>
  <si>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</si>
  <si>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</si>
  <si>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</si>
  <si>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</si>
  <si>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</si>
  <si>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</si>
  <si>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</si>
  <si>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</si>
  <si>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</si>
  <si>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</si>
  <si>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</si>
  <si>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</si>
  <si>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</si>
  <si>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</si>
  <si>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</si>
  <si>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</si>
  <si>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</si>
  <si>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</si>
  <si>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</si>
  <si>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</si>
  <si>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</si>
  <si>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</si>
  <si>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</si>
  <si>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</si>
  <si>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</si>
  <si>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</si>
  <si>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</si>
  <si>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</si>
  <si>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</si>
  <si>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</si>
  <si>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</si>
  <si>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</si>
  <si>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</si>
  <si>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</si>
  <si>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</si>
  <si>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</si>
  <si>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</si>
  <si>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</si>
  <si>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</si>
  <si>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</si>
  <si>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</si>
  <si>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</si>
  <si>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</si>
  <si>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</si>
  <si>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</si>
  <si>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</si>
  <si>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</si>
  <si>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</si>
  <si>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</si>
  <si>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</si>
  <si>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</si>
  <si>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</si>
  <si>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</si>
  <si>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</si>
  <si>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</si>
  <si>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</si>
  <si>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</si>
  <si>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</si>
  <si>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</si>
  <si>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</si>
  <si>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</si>
  <si>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</si>
  <si>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</si>
  <si>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</si>
  <si>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</si>
  <si>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</si>
  <si>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</si>
  <si>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</si>
  <si>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</si>
  <si>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</si>
  <si>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</si>
  <si>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</si>
  <si>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</si>
  <si>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</si>
  <si>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</si>
  <si>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</si>
  <si>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</si>
  <si>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</si>
  <si>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</si>
  <si>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</si>
  <si>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</si>
  <si>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</si>
  <si>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</si>
  <si>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</si>
  <si>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</si>
  <si>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</si>
  <si>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</si>
  <si>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</si>
  <si>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</si>
  <si>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</si>
  <si>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</si>
  <si>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</si>
  <si>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</si>
  <si>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</si>
  <si>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</si>
  <si>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</si>
  <si>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</si>
  <si>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</si>
  <si>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</si>
  <si>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</si>
  <si>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</si>
  <si>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</si>
  <si>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</si>
  <si>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</si>
  <si>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</si>
  <si>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</si>
  <si>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</si>
  <si>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</si>
  <si>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</si>
  <si>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</si>
  <si>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</si>
  <si>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</si>
  <si>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</si>
  <si>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</si>
  <si>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</si>
  <si>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</si>
  <si>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</si>
  <si>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</si>
  <si>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</si>
  <si>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</si>
  <si>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</si>
  <si>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</si>
  <si>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</si>
  <si>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</si>
  <si>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</si>
  <si>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</si>
  <si>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</si>
  <si>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</si>
  <si>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</si>
  <si>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</si>
  <si>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</si>
  <si>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</si>
  <si>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</si>
  <si>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</si>
  <si>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</si>
  <si>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</si>
  <si>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</si>
  <si>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</si>
  <si>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</si>
  <si>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</si>
  <si>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</si>
  <si>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</si>
  <si>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</si>
  <si>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</si>
  <si>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</si>
  <si>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</si>
  <si>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</si>
  <si>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</si>
  <si>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</si>
  <si>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</si>
  <si>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</si>
  <si>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</si>
  <si>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</si>
  <si>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</si>
  <si>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</si>
  <si>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</si>
  <si>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</si>
  <si>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</si>
  <si>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</si>
  <si>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</si>
  <si>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</si>
  <si>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</si>
  <si>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</si>
  <si>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</si>
  <si>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</si>
  <si>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</si>
  <si>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</si>
  <si>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</si>
  <si>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</si>
  <si>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</si>
  <si>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</si>
  <si>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</si>
  <si>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</si>
  <si>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</si>
  <si>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</si>
  <si>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</si>
  <si>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</si>
  <si>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</si>
  <si>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</si>
  <si>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</si>
  <si>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</si>
  <si>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</si>
  <si>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</si>
  <si>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</si>
  <si>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</si>
  <si>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</si>
  <si>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</si>
  <si>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</si>
  <si>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</si>
  <si>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</si>
  <si>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</si>
  <si>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</si>
  <si>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</si>
  <si>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</si>
  <si>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</si>
  <si>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</si>
  <si>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</si>
  <si>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</si>
  <si>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</si>
  <si>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</si>
  <si>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</si>
  <si>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</si>
  <si>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</si>
  <si>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</si>
  <si>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</si>
  <si>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</si>
  <si>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</si>
  <si>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</si>
  <si>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</si>
  <si>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</si>
  <si>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</si>
  <si>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</si>
  <si>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</si>
  <si>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</si>
  <si>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</si>
  <si>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</si>
  <si>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</si>
  <si>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</si>
  <si>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</si>
  <si>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</si>
  <si>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</si>
  <si>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</si>
  <si>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</si>
  <si>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</si>
  <si>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</si>
  <si>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</si>
  <si>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</si>
  <si>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</si>
  <si>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</si>
  <si>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</si>
  <si>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</si>
  <si>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</si>
  <si>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</si>
  <si>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</si>
  <si>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</si>
  <si>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</si>
  <si>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</si>
  <si>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</si>
  <si>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</si>
  <si>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</si>
  <si>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</si>
  <si>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</si>
  <si>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</si>
  <si>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</si>
  <si>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</si>
  <si>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</si>
  <si>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</si>
  <si>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</si>
  <si>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</si>
  <si>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</si>
  <si>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</si>
  <si>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</si>
  <si>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</si>
  <si>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</si>
  <si>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</si>
  <si>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</si>
  <si>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</si>
  <si>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</si>
  <si>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</si>
  <si>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</si>
  <si>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</si>
  <si>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</si>
  <si>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</si>
  <si>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</si>
  <si>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</si>
  <si>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</si>
  <si>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</si>
  <si>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</si>
  <si>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</si>
  <si>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</si>
  <si>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</si>
  <si>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</si>
  <si>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</si>
  <si>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</si>
  <si>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</si>
  <si>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</si>
  <si>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</si>
  <si>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</si>
  <si>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</si>
  <si>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</si>
  <si>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</si>
  <si>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</si>
  <si>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</si>
  <si>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</si>
  <si>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</si>
  <si>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</si>
  <si>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</si>
  <si>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</si>
  <si>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</si>
  <si>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</si>
  <si>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</si>
  <si>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</si>
  <si>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</si>
  <si>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</si>
  <si>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</si>
  <si>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</si>
  <si>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</si>
  <si>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</si>
  <si>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</si>
  <si>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</si>
  <si>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</si>
  <si>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</si>
  <si>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</si>
  <si>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</si>
  <si>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</si>
  <si>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</si>
  <si>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</si>
  <si>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</si>
  <si>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</si>
  <si>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</si>
  <si>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</si>
  <si>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</si>
  <si>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</si>
  <si>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</si>
  <si>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</si>
  <si>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</si>
  <si>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</si>
  <si>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</si>
  <si>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</si>
  <si>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</si>
  <si>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</si>
  <si>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</si>
  <si>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</si>
  <si>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</si>
  <si>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</si>
  <si>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</si>
  <si>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</si>
  <si>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</si>
  <si>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</si>
  <si>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</si>
  <si>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</si>
  <si>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</si>
  <si>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</si>
  <si>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</si>
  <si>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</si>
  <si>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</si>
  <si>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</si>
  <si>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</si>
  <si>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</si>
  <si>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</si>
  <si>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</si>
  <si>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</si>
  <si>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</si>
  <si>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</si>
  <si>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</si>
  <si>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</si>
  <si>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</si>
  <si>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</si>
  <si>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</si>
  <si>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</si>
  <si>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</si>
  <si>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</si>
  <si>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</si>
  <si>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</si>
  <si>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</si>
  <si>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</si>
  <si>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</si>
  <si>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</si>
  <si>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</si>
  <si>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</si>
  <si>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</si>
  <si>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</si>
  <si>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</si>
  <si>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</si>
  <si>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</si>
  <si>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</si>
  <si>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</si>
  <si>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</si>
  <si>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</si>
  <si>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</si>
  <si>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</si>
  <si>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</si>
  <si>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</si>
  <si>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</si>
  <si>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</si>
  <si>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</si>
  <si>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</si>
  <si>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</si>
  <si>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</si>
  <si>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</si>
  <si>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</si>
  <si>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</si>
  <si>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</si>
  <si>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</si>
  <si>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</si>
  <si>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</si>
  <si>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</si>
  <si>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</si>
  <si>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</si>
  <si>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</si>
  <si>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</si>
  <si>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</si>
  <si>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</si>
  <si>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</si>
  <si>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</si>
  <si>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</si>
  <si>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</si>
  <si>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</si>
  <si>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</si>
  <si>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</si>
  <si>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</si>
  <si>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</si>
  <si>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</si>
  <si>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</si>
  <si>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</si>
  <si>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</si>
  <si>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</si>
  <si>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</si>
  <si>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</si>
  <si>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</si>
  <si>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</si>
  <si>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</si>
  <si>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</si>
  <si>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</si>
  <si>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</si>
  <si>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</si>
  <si>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</si>
  <si>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</si>
  <si>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</si>
  <si>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</si>
  <si>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</si>
  <si>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</si>
  <si>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</si>
  <si>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</si>
  <si>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</si>
  <si>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</si>
  <si>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</si>
  <si>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</si>
  <si>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</si>
  <si>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</si>
  <si>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</si>
  <si>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</si>
  <si>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</si>
  <si>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</si>
  <si>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</si>
  <si>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</si>
  <si>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</si>
  <si>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</si>
  <si>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</si>
  <si>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</si>
  <si>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</si>
  <si>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</si>
  <si>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</si>
  <si>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</si>
  <si>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</si>
  <si>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</si>
  <si>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</si>
  <si>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</si>
  <si>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</si>
  <si>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</si>
  <si>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</si>
  <si>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</si>
  <si>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</si>
  <si>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</si>
  <si>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</si>
  <si>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</si>
  <si>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</si>
  <si>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</si>
  <si>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</si>
  <si>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</si>
  <si>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</si>
  <si>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</si>
  <si>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</si>
  <si>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</si>
  <si>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</si>
  <si>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</si>
  <si>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</si>
  <si>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</si>
  <si>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</si>
  <si>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</si>
  <si>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</si>
  <si>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</si>
  <si>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</si>
  <si>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</si>
  <si>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</si>
  <si>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</si>
  <si>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</si>
  <si>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</si>
  <si>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</si>
  <si>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</si>
  <si>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</si>
  <si>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</si>
  <si>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</si>
  <si>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</si>
  <si>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</si>
  <si>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</si>
  <si>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</si>
  <si>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</si>
  <si>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</si>
  <si>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</si>
  <si>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</si>
  <si>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</si>
  <si>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</si>
  <si>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</si>
  <si>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</si>
  <si>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</si>
  <si>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</si>
  <si>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</si>
  <si>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</si>
  <si>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</si>
  <si>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</si>
  <si>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</si>
  <si>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</si>
  <si>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</si>
  <si>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</si>
  <si>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</si>
  <si>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</si>
  <si>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</si>
  <si>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</si>
  <si>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</si>
  <si>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</si>
  <si>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</si>
  <si>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</si>
  <si>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</si>
  <si>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</si>
  <si>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</si>
  <si>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</si>
  <si>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</si>
  <si>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</si>
  <si>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</si>
  <si>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</si>
  <si>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</si>
  <si>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</si>
  <si>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</si>
  <si>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</si>
  <si>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</si>
  <si>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</si>
  <si>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</si>
  <si>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</si>
  <si>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</si>
  <si>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</si>
  <si>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</si>
  <si>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</si>
  <si>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</si>
  <si>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</si>
  <si>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</si>
  <si>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</si>
  <si>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</si>
  <si>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</si>
  <si>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</si>
  <si>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</si>
  <si>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</si>
  <si>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</si>
  <si>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</si>
  <si>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</si>
  <si>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</si>
  <si>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</si>
  <si>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</si>
  <si>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</si>
  <si>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</si>
  <si>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</si>
  <si>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</si>
  <si>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</si>
  <si>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</si>
  <si>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</si>
  <si>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</si>
  <si>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</si>
  <si>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</si>
  <si>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</si>
  <si>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</si>
  <si>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</si>
  <si>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</si>
  <si>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</si>
  <si>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</si>
  <si>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</si>
  <si>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</si>
  <si>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</si>
  <si>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</si>
  <si>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</si>
  <si>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</si>
  <si>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</si>
  <si>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</si>
  <si>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</si>
  <si>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</si>
  <si>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</si>
  <si>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</si>
  <si>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</si>
  <si>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</si>
  <si>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</si>
  <si>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</si>
  <si>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</si>
  <si>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</si>
  <si>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</si>
  <si>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</si>
  <si>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</si>
  <si>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</si>
  <si>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</si>
  <si>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</si>
  <si>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</si>
  <si>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</si>
  <si>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</si>
  <si>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</si>
  <si>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</si>
  <si>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</si>
  <si>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</si>
  <si>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</si>
  <si>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</si>
  <si>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</si>
  <si>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</si>
  <si>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</si>
  <si>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</si>
  <si>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</si>
  <si>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</si>
  <si>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</si>
  <si>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</si>
  <si>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</si>
  <si>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</si>
  <si>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</si>
  <si>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</si>
  <si>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</si>
  <si>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</si>
  <si>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</si>
  <si>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</si>
  <si>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</si>
  <si>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</si>
  <si>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</si>
  <si>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</si>
  <si>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</si>
  <si>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</si>
  <si>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</si>
  <si>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</si>
  <si>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</si>
  <si>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</si>
  <si>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</si>
  <si>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</si>
  <si>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</si>
  <si>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</si>
  <si>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</si>
  <si>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</si>
  <si>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</si>
  <si>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</si>
  <si>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</si>
  <si>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</si>
  <si>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</si>
  <si>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</si>
  <si>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</si>
  <si>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</si>
  <si>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</si>
  <si>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</si>
  <si>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</si>
  <si>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</si>
  <si>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</si>
  <si>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</si>
  <si>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</si>
  <si>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</si>
  <si>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</si>
  <si>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</si>
  <si>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</si>
  <si>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</si>
  <si>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</si>
  <si>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</si>
  <si>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</si>
  <si>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</si>
  <si>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</si>
  <si>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</si>
  <si>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</si>
  <si>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</si>
  <si>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</si>
  <si>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</si>
  <si>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</si>
  <si>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</si>
  <si>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</si>
  <si>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</si>
  <si>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</si>
  <si>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</si>
  <si>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</si>
  <si>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</si>
  <si>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</si>
  <si>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</si>
  <si>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</si>
  <si>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</si>
  <si>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</si>
  <si>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</si>
  <si>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</si>
  <si>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</si>
  <si>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</si>
  <si>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</si>
  <si>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</si>
  <si>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</si>
  <si>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</si>
  <si>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</si>
  <si>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</si>
  <si>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</si>
  <si>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</si>
  <si>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</si>
  <si>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</si>
  <si>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</si>
  <si>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</si>
  <si>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</si>
  <si>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</si>
  <si>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</si>
  <si>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</si>
  <si>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</si>
  <si>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</si>
  <si>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</si>
  <si>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</si>
  <si>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</si>
  <si>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</si>
  <si>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</si>
  <si>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</si>
  <si>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</si>
  <si>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</si>
  <si>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</si>
  <si>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</si>
  <si>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</si>
  <si>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</si>
  <si>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</si>
  <si>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</si>
  <si>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</si>
  <si>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</si>
  <si>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</si>
  <si>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</si>
  <si>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</si>
  <si>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</si>
  <si>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</si>
  <si>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</si>
  <si>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</si>
  <si>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</si>
  <si>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</si>
  <si>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</si>
  <si>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</si>
  <si>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</si>
  <si>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</si>
  <si>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</si>
  <si>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</si>
  <si>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</si>
  <si>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</si>
  <si>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</si>
  <si>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</si>
  <si>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</si>
  <si>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</si>
  <si>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</si>
  <si>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</si>
  <si>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</si>
  <si>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</si>
  <si>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</si>
  <si>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</si>
  <si>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</si>
  <si>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</si>
  <si>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</si>
  <si>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</si>
  <si>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</si>
  <si>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</si>
  <si>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</si>
  <si>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</si>
  <si>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</si>
  <si>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</si>
  <si>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</si>
  <si>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</si>
  <si>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</si>
  <si>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</si>
  <si>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</si>
  <si>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</si>
  <si>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</si>
  <si>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</si>
  <si>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</si>
  <si>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</si>
  <si>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</si>
  <si>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</si>
  <si>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</si>
  <si>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</si>
  <si>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</si>
  <si>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</si>
  <si>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</si>
  <si>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</si>
  <si>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</si>
  <si>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</si>
  <si>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</si>
  <si>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</si>
  <si>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</si>
  <si>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</si>
  <si>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</si>
  <si>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</si>
  <si>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</si>
  <si>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</si>
  <si>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</si>
  <si>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</si>
  <si>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</si>
  <si>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</si>
  <si>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</si>
  <si>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</si>
  <si>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</si>
  <si>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</si>
  <si>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</si>
  <si>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</si>
  <si>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</si>
  <si>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</si>
  <si>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</si>
  <si>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</si>
  <si>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</si>
  <si>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</si>
  <si>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</si>
  <si>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</si>
  <si>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</si>
  <si>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</si>
  <si>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</si>
  <si>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</si>
  <si>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</si>
  <si>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</si>
  <si>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</si>
  <si>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</si>
  <si>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</si>
  <si>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</si>
  <si>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</si>
  <si>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</si>
  <si>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</si>
  <si>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</si>
  <si>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</si>
  <si>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</si>
  <si>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</si>
  <si>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</si>
  <si>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</si>
  <si>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</si>
  <si>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</si>
  <si>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</si>
  <si>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</si>
  <si>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</si>
  <si>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</si>
  <si>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</si>
  <si>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</si>
  <si>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</si>
  <si>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</si>
  <si>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</si>
  <si>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</si>
  <si>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</si>
  <si>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</si>
  <si>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</si>
  <si>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</si>
  <si>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</si>
  <si>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</si>
  <si>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</si>
  <si>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</si>
  <si>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</si>
  <si>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</si>
  <si>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</si>
  <si>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</si>
  <si>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</si>
  <si>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</si>
  <si>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</si>
  <si>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</si>
  <si>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</si>
  <si>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</si>
  <si>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</si>
  <si>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</si>
  <si>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</si>
  <si>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</si>
  <si>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</si>
  <si>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</si>
  <si>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</si>
  <si>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</si>
  <si>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</si>
  <si>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</si>
  <si>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</si>
  <si>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</si>
  <si>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</si>
  <si>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</si>
  <si>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</si>
  <si>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</si>
  <si>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</si>
  <si>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</si>
  <si>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</si>
  <si>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</si>
  <si>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</si>
  <si>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</si>
  <si>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</si>
  <si>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</si>
  <si>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</si>
  <si>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</si>
  <si>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</si>
  <si>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</si>
  <si>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</si>
  <si>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</si>
  <si>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</si>
  <si>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</si>
  <si>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</si>
  <si>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</si>
  <si>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</si>
  <si>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</si>
  <si>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</si>
  <si>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</si>
  <si>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</si>
  <si>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</si>
  <si>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</si>
  <si>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</si>
  <si>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</si>
  <si>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</si>
  <si>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</si>
  <si>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</si>
  <si>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</si>
  <si>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</si>
  <si>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</si>
  <si>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</si>
  <si>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</si>
  <si>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</si>
  <si>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</si>
  <si>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</si>
  <si>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</si>
  <si>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</si>
  <si>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</si>
  <si>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</si>
  <si>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</si>
  <si>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</si>
  <si>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</si>
  <si>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</si>
  <si>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</si>
  <si>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</si>
  <si>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</si>
  <si>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</si>
  <si>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</si>
  <si>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</si>
  <si>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</si>
  <si>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</si>
  <si>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</si>
  <si>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</si>
  <si>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</si>
  <si>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</si>
  <si>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</si>
  <si>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</si>
  <si>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</si>
  <si>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</si>
  <si>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</si>
  <si>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</si>
  <si>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</si>
  <si>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</si>
  <si>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</si>
  <si>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</si>
  <si>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</si>
  <si>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</si>
  <si>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</si>
  <si>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</si>
  <si>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</si>
  <si>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</si>
  <si>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</si>
  <si>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</si>
  <si>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</si>
  <si>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</si>
  <si>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</si>
  <si>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</si>
  <si>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</si>
  <si>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</si>
  <si>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</si>
  <si>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</si>
  <si>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</si>
  <si>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</si>
  <si>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</si>
  <si>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</si>
  <si>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</si>
  <si>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</si>
  <si>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</si>
  <si>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</si>
  <si>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</si>
  <si>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</si>
  <si>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</si>
  <si>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</si>
  <si>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</si>
  <si>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</si>
  <si>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</si>
  <si>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</si>
  <si>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</si>
  <si>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</si>
  <si>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</si>
  <si>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</si>
  <si>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</si>
  <si>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</si>
  <si>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</si>
  <si>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</si>
  <si>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</si>
  <si>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</si>
  <si>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</si>
  <si>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</si>
  <si>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</si>
  <si>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</si>
  <si>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</si>
  <si>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</si>
  <si>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</si>
  <si>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</si>
  <si>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</si>
  <si>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</si>
  <si>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</si>
  <si>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</si>
  <si>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</si>
  <si>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</si>
  <si>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</si>
  <si>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</si>
  <si>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</si>
  <si>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</si>
  <si>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</si>
  <si>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</si>
  <si>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</si>
  <si>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</si>
  <si>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</si>
  <si>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</si>
  <si>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</si>
  <si>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</si>
  <si>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</si>
  <si>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</si>
  <si>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</si>
  <si>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</si>
  <si>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</si>
  <si>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</si>
  <si>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</si>
  <si>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</si>
  <si>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</si>
  <si>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</si>
  <si>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</si>
  <si>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</si>
  <si>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</si>
  <si>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</si>
  <si>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</si>
  <si>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</si>
  <si>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</si>
  <si>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</si>
  <si>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</si>
  <si>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</si>
  <si>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</si>
  <si>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</si>
  <si>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</si>
  <si>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</si>
  <si>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</si>
  <si>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</si>
  <si>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</si>
  <si>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</si>
  <si>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</si>
  <si>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</si>
  <si>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</si>
  <si>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</si>
  <si>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</si>
  <si>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</si>
  <si>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</si>
  <si>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</si>
  <si>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</si>
  <si>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</si>
  <si>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</si>
  <si>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</si>
  <si>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</si>
  <si>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</si>
  <si>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</si>
  <si>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</si>
  <si>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</si>
  <si>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</si>
  <si>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</si>
  <si>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</si>
  <si>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</si>
  <si>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</si>
  <si>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</si>
  <si>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</si>
  <si>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</si>
  <si>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</si>
  <si>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</si>
  <si>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</si>
  <si>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</si>
  <si>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</si>
  <si>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</si>
  <si>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</si>
  <si>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</si>
  <si>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</si>
  <si>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</si>
  <si>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</si>
  <si>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</si>
  <si>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</si>
  <si>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</si>
  <si>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</si>
  <si>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</si>
  <si>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</si>
  <si>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</si>
  <si>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</si>
  <si>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</si>
  <si>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</si>
  <si>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</si>
  <si>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</si>
  <si>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</si>
  <si>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</si>
  <si>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</si>
  <si>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</si>
  <si>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</si>
  <si>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</si>
  <si>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</si>
  <si>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</si>
  <si>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</si>
  <si>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</si>
  <si>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</si>
  <si>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</si>
  <si>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</si>
  <si>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</si>
  <si>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</si>
  <si>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</si>
  <si>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</si>
  <si>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</si>
  <si>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</si>
  <si>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</si>
  <si>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</si>
  <si>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</si>
  <si>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</si>
  <si>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</si>
  <si>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</si>
  <si>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</si>
  <si>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</si>
  <si>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</si>
  <si>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</si>
  <si>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</si>
  <si>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</si>
  <si>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</si>
  <si>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</si>
  <si>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</si>
  <si>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</si>
  <si>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</si>
  <si>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</si>
  <si>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</si>
  <si>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</si>
  <si>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</si>
  <si>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</si>
  <si>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</si>
  <si>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</si>
  <si>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</si>
  <si>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</si>
  <si>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</si>
  <si>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</si>
  <si>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</si>
  <si>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</si>
  <si>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</si>
  <si>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</si>
  <si>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</si>
  <si>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</si>
  <si>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</si>
  <si>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</si>
  <si>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</si>
  <si>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</si>
  <si>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</si>
  <si>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</si>
  <si>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</si>
  <si>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</si>
  <si>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</si>
  <si>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</si>
  <si>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</si>
  <si>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</si>
  <si>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</si>
  <si>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</si>
  <si>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</si>
  <si>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</si>
  <si>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</si>
  <si>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</si>
  <si>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</si>
  <si>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</si>
  <si>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</si>
  <si>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</si>
  <si>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</si>
  <si>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</si>
  <si>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</si>
  <si>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</si>
  <si>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</si>
  <si>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</si>
  <si>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</si>
  <si>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</si>
  <si>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</si>
  <si>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</si>
  <si>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</si>
  <si>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</si>
  <si>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</si>
  <si>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</si>
  <si>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</si>
  <si>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</si>
  <si>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</si>
  <si>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</si>
  <si>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</si>
  <si>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</si>
  <si>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</si>
  <si>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</si>
  <si>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</si>
  <si>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</si>
  <si>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</si>
  <si>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</si>
  <si>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</si>
  <si>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</si>
  <si>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</si>
  <si>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</si>
  <si>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</si>
  <si>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</si>
  <si>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</si>
  <si>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</si>
  <si>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</si>
  <si>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</si>
  <si>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</si>
  <si>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</si>
  <si>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</si>
  <si>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</si>
  <si>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</si>
  <si>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</si>
  <si>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</si>
  <si>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</si>
  <si>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</si>
  <si>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</si>
  <si>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</si>
  <si>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</si>
  <si>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</si>
  <si>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</si>
  <si>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</si>
  <si>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</si>
  <si>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</si>
  <si>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</si>
  <si>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</si>
  <si>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</si>
  <si>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</si>
  <si>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</si>
  <si>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</si>
  <si>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</si>
  <si>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</si>
  <si>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</si>
  <si>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</si>
  <si>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</si>
  <si>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</si>
  <si>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</si>
  <si>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</si>
  <si>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</si>
  <si>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</si>
  <si>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</si>
  <si>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</si>
  <si>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</si>
  <si>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</si>
  <si>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</si>
  <si>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</si>
  <si>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</si>
  <si>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</si>
  <si>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</si>
  <si>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</si>
  <si>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</si>
  <si>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</si>
  <si>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</si>
  <si>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</si>
  <si>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</si>
  <si>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</si>
  <si>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</si>
  <si>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</si>
  <si>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</si>
  <si>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</si>
  <si>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</si>
  <si>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</si>
  <si>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</si>
  <si>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</si>
  <si>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</si>
  <si>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</si>
  <si>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</si>
  <si>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</si>
  <si>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</si>
  <si>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</si>
  <si>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</si>
  <si>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</si>
  <si>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</si>
  <si>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</si>
  <si>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</si>
  <si>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</si>
  <si>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</si>
  <si>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</si>
  <si>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</si>
  <si>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</si>
  <si>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</si>
  <si>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</si>
  <si>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</si>
  <si>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</si>
  <si>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</si>
  <si>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</si>
  <si>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</si>
  <si>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</si>
  <si>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</si>
  <si>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</si>
  <si>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</si>
  <si>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</si>
  <si>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</si>
  <si>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</si>
  <si>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</si>
  <si>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</si>
  <si>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</si>
  <si>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</si>
  <si>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</si>
  <si>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</si>
  <si>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</si>
  <si>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</si>
  <si>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</si>
  <si>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</si>
  <si>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</si>
  <si>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</si>
  <si>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</si>
  <si>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</si>
  <si>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</si>
  <si>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</si>
  <si>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</si>
  <si>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</si>
  <si>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</si>
  <si>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</si>
  <si>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</si>
  <si>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</si>
  <si>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</si>
  <si>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</si>
  <si>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</si>
  <si>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</si>
  <si>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</si>
  <si>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</si>
  <si>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</si>
  <si>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</si>
  <si>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</si>
  <si>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</si>
  <si>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</si>
  <si>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</si>
  <si>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</si>
  <si>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</si>
  <si>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</si>
  <si>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</si>
  <si>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</si>
  <si>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</si>
  <si>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</si>
  <si>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</si>
  <si>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</si>
  <si>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</si>
  <si>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</si>
  <si>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</si>
  <si>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</si>
  <si>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</si>
  <si>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</si>
  <si>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</si>
  <si>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</si>
  <si>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</si>
  <si>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</si>
  <si>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</si>
  <si>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</si>
  <si>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</si>
  <si>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</si>
  <si>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</si>
  <si>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</si>
  <si>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</si>
  <si>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</si>
  <si>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</si>
  <si>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</si>
  <si>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</si>
  <si>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</si>
  <si>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</si>
  <si>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</si>
  <si>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</si>
  <si>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</si>
  <si>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</si>
  <si>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</si>
  <si>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</si>
  <si>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</si>
  <si>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</si>
  <si>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</si>
  <si>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</si>
  <si>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</si>
  <si>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</si>
  <si>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</si>
  <si>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</si>
  <si>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</si>
  <si>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</si>
  <si>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</si>
  <si>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</si>
  <si>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</si>
  <si>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</si>
  <si>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</si>
  <si>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</si>
  <si>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</si>
  <si>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</si>
  <si>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</si>
  <si>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</si>
  <si>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</si>
  <si>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</si>
  <si>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</si>
  <si>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</si>
  <si>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</si>
  <si>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</si>
  <si>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</si>
  <si>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</si>
  <si>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</si>
  <si>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</si>
  <si>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</si>
  <si>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</si>
  <si>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</si>
  <si>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</si>
  <si>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</si>
  <si>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</si>
  <si>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</si>
  <si>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</si>
  <si>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</si>
  <si>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</si>
  <si>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</si>
  <si>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</si>
  <si>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</si>
  <si>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</si>
  <si>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</si>
  <si>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</si>
  <si>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</si>
  <si>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</si>
  <si>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</si>
  <si>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</si>
  <si>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</si>
  <si>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</si>
  <si>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</si>
  <si>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</si>
  <si>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</si>
  <si>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</si>
  <si>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</si>
  <si>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</si>
  <si>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</si>
  <si>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</si>
  <si>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</si>
  <si>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</si>
  <si>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</si>
  <si>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</si>
  <si>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</si>
  <si>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</si>
  <si>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</si>
  <si>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</si>
  <si>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</si>
  <si>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</si>
  <si>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</si>
  <si>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</si>
  <si>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</si>
  <si>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</si>
  <si>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</si>
  <si>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</si>
  <si>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</si>
  <si>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</si>
  <si>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</si>
  <si>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</si>
  <si>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</si>
  <si>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</si>
  <si>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</si>
  <si>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</si>
  <si>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</si>
  <si>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</si>
  <si>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</si>
  <si>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</si>
  <si>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</si>
  <si>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</si>
  <si>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</si>
  <si>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</si>
  <si>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</si>
  <si>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</si>
  <si>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</si>
  <si>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</si>
  <si>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</si>
  <si>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</si>
  <si>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</si>
  <si>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</si>
  <si>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</si>
  <si>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</si>
  <si>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</si>
  <si>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</si>
  <si>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</si>
  <si>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</si>
  <si>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</si>
  <si>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</si>
  <si>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</si>
  <si>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</si>
  <si>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</si>
  <si>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</si>
  <si>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</si>
  <si>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</si>
  <si>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</si>
  <si>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</si>
  <si>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</si>
  <si>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</si>
  <si>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</si>
  <si>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</si>
  <si>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</si>
  <si>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</si>
  <si>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</si>
  <si>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</si>
  <si>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</si>
  <si>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</si>
  <si>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</si>
  <si>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</si>
  <si>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</si>
  <si>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</si>
  <si>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</si>
  <si>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</si>
  <si>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</si>
  <si>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</si>
  <si>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</si>
  <si>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</si>
  <si>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</si>
  <si>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</si>
  <si>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</si>
  <si>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</si>
  <si>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</si>
  <si>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</si>
  <si>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</si>
  <si>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</si>
  <si>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</si>
  <si>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</si>
  <si>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</si>
  <si>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</si>
  <si>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</si>
  <si>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</si>
  <si>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</si>
  <si>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</si>
  <si>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</si>
  <si>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</si>
  <si>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</si>
  <si>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</si>
  <si>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</si>
  <si>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</si>
  <si>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</si>
  <si>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</si>
  <si>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</si>
  <si>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</si>
  <si>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</si>
  <si>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</si>
  <si>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</si>
  <si>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</si>
  <si>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</si>
  <si>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</si>
  <si>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</si>
  <si>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</si>
  <si>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</si>
  <si>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</si>
  <si>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</si>
  <si>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</si>
  <si>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</si>
  <si>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</si>
  <si>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</si>
  <si>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</si>
  <si>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</si>
  <si>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</si>
  <si>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</si>
  <si>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</si>
  <si>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</si>
  <si>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</si>
  <si>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</si>
  <si>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</si>
  <si>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</si>
  <si>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</si>
  <si>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</si>
  <si>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</si>
  <si>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</si>
  <si>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</si>
  <si>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</si>
  <si>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</si>
  <si>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</si>
  <si>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</si>
  <si>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</si>
  <si>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</si>
  <si>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</si>
  <si>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</si>
  <si>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</si>
  <si>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</si>
  <si>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</si>
  <si>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</si>
  <si>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</si>
  <si>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</si>
  <si>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</si>
  <si>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</si>
  <si>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</si>
  <si>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</si>
  <si>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</si>
  <si>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</si>
  <si>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</si>
  <si>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</si>
  <si>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</si>
  <si>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</si>
  <si>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</si>
  <si>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</si>
  <si>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</si>
  <si>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</si>
  <si>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</si>
  <si>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</si>
  <si>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</si>
  <si>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</si>
  <si>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</si>
  <si>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</si>
  <si>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</si>
  <si>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</si>
  <si>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</si>
  <si>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</si>
  <si>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</si>
  <si>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</si>
  <si>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</si>
  <si>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</si>
  <si>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</si>
  <si>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</si>
  <si>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</si>
  <si>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</si>
  <si>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</si>
  <si>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</si>
  <si>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</si>
  <si>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</si>
  <si>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</si>
  <si>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</si>
  <si>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</si>
  <si>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</si>
  <si>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</si>
  <si>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</si>
  <si>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</si>
  <si>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</si>
  <si>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</si>
  <si>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</si>
  <si>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</si>
  <si>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</si>
  <si>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</si>
  <si>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</si>
  <si>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</si>
  <si>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</si>
  <si>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</si>
  <si>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</si>
  <si>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</si>
  <si>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</si>
  <si>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</si>
  <si>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</si>
  <si>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</si>
  <si>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</si>
  <si>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</si>
  <si>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</si>
  <si>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</si>
  <si>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</si>
  <si>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</si>
  <si>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</si>
  <si>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</si>
  <si>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</si>
  <si>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</si>
  <si>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</si>
  <si>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</si>
  <si>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</si>
  <si>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</si>
  <si>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</si>
  <si>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</si>
  <si>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</si>
  <si>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</si>
  <si>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</si>
  <si>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</si>
  <si>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</si>
  <si>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</si>
  <si>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</si>
  <si>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</si>
  <si>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</si>
  <si>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</si>
  <si>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</si>
  <si>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</si>
  <si>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</si>
  <si>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</si>
  <si>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</si>
  <si>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</si>
  <si>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</si>
  <si>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</si>
  <si>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</si>
  <si>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</si>
  <si>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</si>
  <si>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</si>
  <si>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</si>
  <si>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</si>
  <si>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</si>
  <si>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</si>
  <si>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</si>
  <si>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</si>
  <si>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</si>
  <si>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</si>
  <si>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</si>
  <si>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</si>
  <si>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</si>
  <si>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</si>
  <si>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</si>
  <si>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</si>
  <si>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</si>
  <si>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</si>
  <si>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</si>
  <si>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</si>
  <si>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</si>
  <si>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</si>
  <si>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</si>
  <si>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</si>
  <si>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</si>
  <si>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</si>
  <si>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</si>
  <si>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</si>
  <si>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</si>
  <si>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</si>
  <si>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</si>
  <si>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</si>
  <si>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</si>
  <si>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</si>
  <si>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</si>
  <si>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</si>
  <si>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</si>
  <si>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</si>
  <si>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</si>
  <si>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</si>
  <si>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</si>
  <si>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</si>
  <si>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</si>
  <si>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</si>
  <si>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</si>
  <si>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</si>
  <si>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</si>
  <si>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</si>
  <si>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</si>
  <si>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</si>
  <si>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</si>
  <si>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</si>
  <si>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</si>
  <si>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</si>
  <si>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</si>
  <si>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</si>
  <si>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</si>
  <si>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</si>
  <si>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</si>
  <si>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</si>
  <si>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</si>
  <si>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</si>
  <si>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</si>
  <si>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</si>
  <si>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</si>
  <si>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</si>
  <si>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</si>
  <si>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</si>
  <si>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</si>
  <si>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</si>
  <si>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</si>
  <si>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</si>
  <si>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</si>
  <si>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</si>
  <si>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</si>
  <si>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</si>
  <si>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</si>
  <si>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</si>
  <si>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</si>
  <si>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</si>
  <si>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</si>
  <si>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</si>
  <si>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</si>
  <si>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</si>
  <si>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</si>
  <si>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</si>
  <si>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</si>
  <si>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</si>
  <si>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</si>
  <si>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</si>
  <si>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</si>
  <si>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</si>
  <si>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</si>
  <si>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</si>
  <si>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</si>
  <si>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</si>
  <si>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</si>
  <si>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</si>
  <si>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</si>
  <si>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</si>
  <si>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</si>
  <si>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</si>
  <si>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</si>
  <si>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</si>
  <si>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</si>
  <si>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</si>
  <si>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</si>
  <si>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</si>
  <si>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</si>
  <si>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</si>
  <si>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</si>
  <si>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</si>
  <si>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</si>
  <si>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</si>
  <si>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</si>
  <si>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</si>
  <si>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</si>
  <si>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</si>
  <si>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</si>
  <si>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</si>
  <si>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</si>
  <si>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</si>
  <si>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</si>
  <si>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</si>
  <si>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</si>
  <si>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</si>
  <si>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</si>
  <si>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</si>
  <si>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</si>
  <si>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</si>
  <si>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</si>
  <si>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</si>
  <si>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</si>
  <si>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</si>
  <si>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</si>
  <si>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</si>
  <si>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</si>
  <si>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</si>
  <si>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</si>
  <si>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</si>
  <si>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</si>
  <si>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</si>
  <si>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</si>
  <si>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</si>
  <si>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</si>
  <si>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</si>
  <si>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</si>
  <si>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</si>
  <si>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</si>
  <si>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</si>
  <si>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</si>
  <si>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</si>
  <si>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</si>
  <si>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</si>
  <si>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</si>
  <si>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</si>
  <si>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</si>
  <si>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</si>
  <si>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</si>
  <si>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</si>
  <si>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</si>
  <si>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</si>
  <si>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</si>
  <si>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</si>
  <si>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</si>
  <si>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</si>
  <si>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</si>
  <si>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</si>
  <si>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</si>
  <si>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</si>
  <si>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</si>
  <si>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</si>
  <si>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</si>
  <si>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</si>
  <si>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</si>
  <si>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</si>
  <si>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</si>
  <si>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</si>
  <si>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</si>
  <si>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</si>
  <si>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</si>
  <si>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</si>
  <si>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</si>
  <si>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</si>
  <si>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</si>
  <si>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</si>
  <si>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</si>
  <si>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</si>
  <si>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</si>
  <si>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</si>
  <si>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</si>
  <si>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</si>
  <si>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</si>
  <si>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</si>
  <si>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</si>
  <si>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</si>
  <si>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</si>
  <si>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</si>
  <si>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</si>
  <si>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</si>
  <si>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</si>
  <si>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</si>
  <si>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</si>
  <si>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</si>
  <si>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</si>
  <si>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</si>
  <si>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</si>
  <si>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</si>
  <si>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</si>
  <si>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</si>
  <si>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</si>
  <si>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</si>
  <si>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</si>
  <si>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</si>
  <si>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</si>
  <si>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</si>
  <si>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</si>
  <si>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</si>
  <si>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</si>
  <si>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</si>
  <si>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</si>
  <si>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</si>
  <si>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</si>
  <si>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</si>
  <si>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</si>
  <si>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</si>
  <si>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</si>
  <si>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</si>
  <si>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</si>
  <si>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</si>
  <si>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</si>
  <si>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</si>
  <si>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</si>
  <si>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</si>
  <si>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</si>
  <si>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</si>
  <si>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</si>
  <si>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</si>
  <si>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</si>
  <si>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</si>
  <si>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</si>
  <si>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</si>
  <si>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</si>
  <si>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</si>
  <si>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</si>
  <si>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</si>
  <si>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</si>
  <si>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</si>
  <si>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</si>
  <si>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</si>
  <si>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</si>
  <si>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</si>
  <si>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</si>
  <si>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</si>
  <si>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</si>
  <si>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</si>
  <si>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</si>
  <si>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</si>
  <si>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</si>
  <si>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</si>
  <si>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</si>
  <si>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</si>
  <si>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</si>
  <si>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</si>
  <si>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</si>
  <si>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</si>
  <si>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</si>
  <si>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</si>
  <si>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</si>
  <si>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</si>
  <si>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</si>
  <si>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</si>
  <si>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</si>
  <si>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</si>
  <si>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</si>
  <si>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</si>
  <si>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</si>
  <si>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</si>
  <si>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</si>
  <si>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</si>
  <si>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</si>
  <si>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</si>
  <si>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</si>
  <si>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</si>
  <si>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</si>
  <si>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</si>
  <si>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</si>
  <si>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</si>
  <si>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</si>
  <si>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</si>
  <si>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</si>
  <si>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</si>
  <si>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</si>
  <si>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</si>
  <si>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</si>
  <si>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</si>
  <si>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</si>
  <si>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</si>
  <si>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</si>
  <si>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</si>
  <si>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</si>
  <si>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</si>
  <si>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</si>
  <si>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</si>
  <si>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</si>
  <si>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</si>
  <si>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</si>
  <si>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</si>
  <si>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</si>
  <si>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</si>
  <si>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</si>
  <si>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</si>
  <si>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</si>
  <si>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</si>
  <si>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</si>
  <si>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</si>
  <si>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</si>
  <si>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</si>
  <si>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</si>
  <si>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</si>
  <si>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</si>
  <si>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</si>
  <si>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</si>
  <si>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</si>
  <si>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</si>
  <si>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</si>
  <si>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</si>
  <si>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</si>
  <si>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</si>
  <si>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</si>
  <si>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</si>
  <si>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</si>
  <si>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</si>
  <si>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</si>
  <si>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</si>
  <si>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</si>
  <si>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</si>
  <si>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</si>
  <si>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</si>
  <si>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</si>
  <si>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</si>
  <si>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</si>
  <si>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</si>
  <si>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</si>
  <si>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</si>
  <si>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</si>
  <si>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</si>
  <si>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</si>
  <si>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</si>
  <si>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</si>
  <si>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</si>
  <si>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</si>
  <si>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</si>
  <si>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</si>
  <si>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</si>
  <si>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</si>
  <si>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</si>
  <si>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</si>
  <si>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</si>
  <si>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</si>
  <si>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</si>
  <si>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</si>
  <si>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</si>
  <si>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</si>
  <si>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</si>
  <si>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</si>
  <si>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</si>
  <si>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</si>
  <si>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</si>
  <si>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</si>
  <si>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</si>
  <si>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</si>
  <si>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</si>
  <si>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</si>
  <si>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</si>
  <si>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</si>
  <si>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</si>
  <si>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</si>
  <si>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</si>
  <si>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</si>
  <si>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</si>
  <si>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</si>
  <si>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</si>
  <si>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</si>
  <si>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</si>
  <si>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</si>
  <si>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</si>
  <si>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</si>
  <si>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</si>
  <si>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</si>
  <si>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</si>
  <si>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</si>
  <si>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</si>
  <si>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</si>
  <si>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</si>
  <si>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</si>
  <si>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</si>
  <si>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</si>
  <si>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</si>
  <si>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</si>
  <si>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</si>
  <si>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</si>
  <si>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</si>
  <si>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</si>
  <si>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</si>
  <si>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</si>
  <si>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</si>
  <si>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</si>
  <si>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</si>
  <si>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</si>
  <si>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</si>
  <si>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</si>
  <si>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</si>
  <si>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</si>
  <si>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</si>
  <si>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</si>
  <si>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</si>
  <si>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</si>
  <si>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</si>
  <si>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</si>
  <si>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</si>
  <si>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</si>
  <si>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</si>
  <si>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</si>
  <si>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</si>
  <si>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</si>
  <si>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</si>
  <si>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</si>
  <si>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</si>
  <si>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</si>
  <si>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</si>
  <si>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</si>
  <si>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</si>
  <si>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</si>
  <si>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</si>
  <si>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</si>
  <si>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</si>
  <si>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</si>
  <si>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</si>
  <si>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</si>
  <si>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</si>
  <si>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</si>
  <si>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</si>
  <si>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</si>
  <si>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</si>
  <si>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</si>
  <si>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</si>
  <si>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</si>
  <si>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</si>
  <si>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</si>
  <si>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</si>
  <si>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</si>
  <si>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</si>
  <si>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</si>
  <si>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</si>
  <si>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</si>
  <si>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</si>
  <si>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</si>
  <si>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</si>
  <si>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</si>
  <si>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</si>
  <si>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</si>
  <si>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</si>
  <si>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</si>
  <si>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</si>
  <si>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</si>
  <si>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</si>
  <si>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</si>
  <si>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</si>
  <si>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</si>
  <si>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</si>
  <si>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</si>
  <si>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</si>
  <si>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</si>
  <si>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</si>
  <si>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</si>
  <si>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</si>
  <si>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</si>
  <si>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</si>
  <si>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</si>
  <si>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</si>
  <si>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</si>
  <si>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</si>
  <si>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</si>
  <si>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</si>
  <si>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</si>
  <si>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</si>
  <si>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</si>
  <si>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</si>
  <si>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</si>
  <si>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</si>
  <si>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</si>
  <si>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</si>
  <si>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</si>
  <si>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</si>
  <si>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</si>
  <si>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</si>
  <si>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</si>
  <si>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</si>
  <si>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</si>
  <si>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</si>
  <si>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</si>
  <si>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</si>
  <si>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</si>
  <si>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</si>
  <si>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</si>
  <si>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</si>
  <si>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</si>
  <si>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</si>
  <si>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</si>
  <si>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</si>
  <si>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</si>
  <si>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</si>
  <si>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</si>
  <si>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</si>
  <si>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</si>
  <si>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</si>
  <si>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</si>
  <si>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</si>
  <si>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</si>
  <si>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</si>
  <si>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</si>
  <si>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</si>
  <si>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</si>
  <si>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</si>
  <si>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</si>
  <si>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</si>
  <si>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</si>
  <si>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</si>
  <si>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</si>
  <si>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</si>
  <si>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</si>
  <si>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</si>
  <si>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</si>
  <si>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</si>
  <si>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</si>
  <si>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</si>
  <si>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</si>
  <si>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</si>
  <si>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</si>
  <si>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</si>
  <si>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</si>
  <si>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</si>
  <si>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</si>
  <si>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</si>
  <si>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</si>
  <si>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</si>
  <si>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</si>
  <si>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</si>
  <si>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</si>
  <si>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</si>
  <si>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</si>
  <si>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</si>
  <si>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</si>
  <si>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</si>
  <si>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</si>
  <si>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</si>
  <si>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</si>
  <si>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</si>
  <si>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</si>
  <si>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</si>
  <si>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</si>
  <si>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</si>
  <si>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</si>
  <si>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</si>
  <si>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</si>
  <si>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</si>
  <si>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</si>
  <si>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</si>
  <si>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</si>
  <si>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</si>
  <si>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</si>
  <si>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</si>
  <si>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</si>
  <si>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</si>
  <si>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</si>
  <si>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</si>
  <si>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</si>
  <si>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</si>
  <si>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</si>
  <si>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</si>
  <si>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</si>
  <si>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</si>
  <si>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</si>
  <si>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</si>
  <si>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</si>
  <si>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</si>
  <si>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</si>
  <si>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</si>
  <si>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</si>
  <si>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</si>
  <si>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</si>
  <si>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</si>
  <si>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</si>
  <si>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</si>
  <si>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</si>
  <si>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</si>
  <si>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</si>
  <si>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</si>
  <si>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</si>
  <si>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</si>
  <si>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</si>
  <si>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</si>
  <si>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</si>
  <si>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</si>
  <si>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</si>
  <si>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</si>
  <si>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</si>
  <si>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</si>
  <si>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</si>
  <si>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</si>
  <si>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</si>
  <si>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</si>
  <si>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</si>
  <si>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</si>
  <si>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</si>
  <si>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</si>
  <si>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</si>
  <si>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</si>
  <si>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</si>
  <si>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</si>
  <si>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</si>
  <si>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</si>
  <si>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</si>
  <si>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</si>
  <si>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</si>
  <si>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</si>
  <si>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</si>
  <si>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</si>
  <si>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</si>
  <si>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</si>
  <si>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</si>
  <si>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</si>
  <si>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</si>
  <si>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</si>
  <si>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</si>
  <si>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</si>
  <si>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</si>
  <si>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</si>
  <si>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</si>
  <si>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</si>
  <si>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</si>
  <si>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</si>
  <si>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</si>
  <si>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</si>
  <si>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</si>
  <si>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</si>
  <si>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</si>
  <si>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</si>
  <si>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</si>
  <si>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</si>
  <si>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</si>
  <si>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</si>
  <si>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</si>
  <si>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</si>
  <si>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</si>
  <si>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</si>
  <si>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</si>
  <si>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</si>
  <si>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</si>
  <si>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</si>
  <si>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</si>
  <si>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</si>
  <si>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</si>
  <si>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</si>
  <si>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</si>
  <si>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</si>
  <si>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</si>
  <si>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</si>
  <si>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</si>
  <si>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</si>
  <si>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</si>
  <si>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</si>
  <si>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</si>
  <si>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</si>
  <si>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</si>
  <si>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</si>
  <si>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</si>
  <si>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</si>
  <si>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</si>
  <si>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</si>
  <si>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</si>
  <si>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</si>
  <si>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</si>
  <si>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</si>
  <si>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</si>
  <si>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</si>
  <si>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</si>
  <si>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</si>
  <si>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</si>
  <si>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</si>
  <si>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</si>
  <si>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</si>
  <si>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</si>
  <si>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</si>
  <si>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</si>
  <si>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</si>
  <si>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</si>
  <si>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</si>
  <si>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</si>
  <si>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</si>
  <si>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</si>
  <si>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</si>
  <si>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</si>
  <si>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</si>
  <si>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</si>
  <si>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</si>
  <si>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</si>
  <si>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</si>
  <si>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</si>
  <si>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</si>
  <si>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</si>
  <si>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</si>
  <si>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</si>
  <si>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</si>
  <si>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</si>
  <si>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</si>
  <si>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</si>
  <si>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</si>
  <si>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</si>
  <si>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</si>
  <si>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</si>
  <si>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</si>
  <si>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</si>
  <si>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</si>
  <si>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</si>
  <si>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</si>
  <si>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</si>
  <si>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</si>
  <si>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</si>
  <si>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</si>
  <si>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</si>
  <si>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</si>
  <si>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</si>
  <si>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</si>
  <si>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</si>
  <si>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</si>
  <si>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</si>
  <si>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</si>
  <si>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</si>
  <si>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</si>
  <si>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</si>
  <si>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</si>
  <si>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</si>
  <si>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</si>
  <si>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</si>
  <si>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</si>
  <si>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</si>
  <si>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</si>
  <si>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</si>
  <si>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</si>
  <si>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</si>
  <si>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</si>
  <si>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</si>
  <si>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</si>
  <si>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</si>
  <si>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</si>
  <si>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</si>
  <si>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</si>
  <si>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</si>
  <si>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</si>
  <si>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</si>
  <si>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</si>
  <si>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</si>
  <si>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</si>
  <si>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</si>
  <si>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</si>
  <si>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</si>
  <si>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</si>
  <si>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</si>
  <si>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</si>
  <si>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</si>
  <si>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</si>
  <si>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</si>
  <si>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</si>
  <si>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</si>
  <si>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</si>
  <si>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</si>
  <si>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</si>
  <si>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</si>
  <si>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</si>
  <si>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</si>
  <si>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</si>
  <si>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</si>
  <si>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</si>
  <si>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</si>
  <si>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</si>
  <si>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</si>
  <si>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</si>
  <si>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</si>
  <si>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</si>
  <si>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</si>
  <si>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</si>
  <si>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</si>
  <si>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</si>
  <si>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</si>
  <si>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</si>
  <si>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</si>
  <si>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</si>
  <si>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</si>
  <si>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</si>
  <si>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</si>
  <si>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</si>
  <si>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</si>
  <si>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</si>
  <si>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</si>
  <si>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</si>
  <si>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</si>
  <si>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</si>
  <si>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</si>
  <si>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</si>
  <si>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</si>
  <si>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</si>
  <si>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</si>
  <si>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</si>
  <si>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</si>
  <si>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</si>
  <si>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</si>
  <si>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</si>
  <si>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</si>
  <si>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</si>
  <si>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</si>
  <si>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</si>
  <si>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</si>
  <si>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</si>
  <si>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</si>
  <si>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</si>
  <si>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</si>
  <si>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</si>
  <si>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</si>
  <si>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</si>
  <si>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</si>
  <si>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</si>
  <si>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</si>
  <si>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</si>
  <si>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</si>
  <si>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</si>
  <si>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</si>
  <si>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</si>
  <si>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</si>
  <si>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</si>
  <si>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</si>
  <si>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</si>
  <si>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</si>
  <si>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</si>
  <si>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</si>
  <si>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</si>
  <si>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</si>
  <si>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</si>
  <si>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</si>
  <si>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</si>
  <si>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</si>
  <si>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</si>
  <si>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</si>
  <si>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</si>
  <si>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</si>
  <si>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</si>
  <si>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</si>
  <si>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</si>
  <si>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</si>
  <si>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</si>
  <si>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</si>
  <si>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</si>
  <si>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</si>
  <si>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</si>
  <si>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</si>
  <si>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</si>
  <si>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</si>
  <si>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</si>
  <si>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</si>
  <si>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</si>
  <si>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</si>
  <si>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</si>
  <si>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</si>
  <si>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</si>
  <si>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</si>
  <si>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</si>
  <si>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</si>
  <si>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</si>
  <si>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</si>
  <si>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</si>
  <si>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</si>
  <si>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</si>
  <si>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</si>
  <si>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</si>
  <si>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</si>
  <si>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</si>
  <si>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</si>
  <si>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</si>
  <si>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</si>
  <si>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</si>
  <si>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</si>
  <si>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</si>
  <si>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</si>
  <si>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</si>
  <si>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</si>
  <si>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</si>
  <si>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</si>
  <si>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</si>
  <si>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</si>
  <si>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</si>
  <si>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</si>
  <si>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</si>
  <si>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</si>
  <si>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</si>
  <si>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</si>
  <si>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</si>
  <si>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</si>
  <si>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</si>
  <si>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</si>
  <si>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</si>
  <si>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</si>
  <si>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</si>
  <si>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</si>
  <si>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</si>
  <si>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</si>
  <si>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</si>
  <si>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</si>
  <si>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</si>
  <si>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</si>
  <si>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</si>
  <si>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</si>
  <si>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</si>
  <si>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</si>
  <si>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</si>
  <si>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</si>
  <si>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</si>
  <si>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</si>
  <si>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</si>
  <si>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</si>
  <si>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</si>
  <si>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</si>
  <si>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</si>
  <si>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</si>
  <si>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</si>
  <si>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</si>
  <si>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</si>
  <si>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</si>
  <si>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</si>
  <si>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</si>
  <si>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</si>
  <si>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</si>
  <si>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</si>
  <si>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</si>
  <si>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</si>
  <si>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</si>
  <si>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</si>
  <si>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</si>
  <si>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</si>
  <si>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</si>
  <si>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</si>
  <si>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</si>
  <si>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</si>
  <si>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</si>
  <si>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</si>
  <si>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</si>
  <si>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</si>
  <si>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</si>
  <si>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</si>
  <si>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</si>
  <si>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</si>
  <si>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</si>
  <si>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</si>
  <si>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</si>
  <si>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</si>
  <si>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</si>
  <si>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</si>
  <si>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</si>
  <si>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</si>
  <si>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</si>
  <si>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</si>
  <si>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</si>
  <si>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</si>
  <si>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</si>
  <si>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</si>
  <si>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</si>
  <si>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</si>
  <si>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</si>
  <si>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</si>
  <si>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</si>
  <si>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</si>
  <si>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</si>
  <si>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</si>
  <si>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</si>
  <si>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</si>
  <si>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</si>
  <si>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</si>
  <si>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</si>
  <si>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</si>
  <si>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</si>
  <si>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</si>
  <si>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</si>
  <si>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</si>
  <si>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</si>
  <si>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</si>
  <si>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</si>
  <si>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</si>
  <si>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</si>
  <si>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</si>
  <si>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</si>
  <si>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</si>
  <si>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</si>
  <si>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</si>
  <si>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</si>
  <si>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</si>
  <si>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</si>
  <si>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</si>
  <si>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</si>
  <si>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</si>
  <si>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</si>
  <si>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</si>
  <si>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</si>
  <si>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</si>
  <si>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</si>
  <si>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</si>
  <si>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</si>
  <si>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</si>
  <si>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</si>
  <si>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</si>
  <si>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</si>
  <si>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</si>
  <si>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</si>
  <si>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</si>
  <si>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</si>
  <si>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</si>
  <si>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</si>
  <si>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</si>
  <si>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</si>
  <si>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</si>
  <si>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</si>
  <si>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</si>
  <si>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</si>
  <si>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</si>
  <si>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</si>
  <si>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</si>
  <si>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</si>
  <si>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</si>
  <si>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</si>
  <si>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</si>
  <si>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</si>
  <si>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</si>
  <si>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</si>
  <si>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</si>
  <si>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</si>
  <si>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</si>
  <si>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</si>
  <si>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</si>
  <si>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</si>
  <si>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</si>
  <si>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</si>
  <si>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</si>
  <si>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</si>
  <si>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</si>
  <si>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</si>
  <si>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</si>
  <si>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</si>
  <si>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</si>
  <si>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</si>
  <si>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</si>
  <si>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</si>
  <si>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</si>
  <si>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</si>
  <si>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</si>
  <si>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</si>
  <si>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</si>
  <si>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</si>
  <si>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</si>
  <si>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</si>
  <si>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</si>
  <si>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</si>
  <si>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</si>
  <si>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</si>
  <si>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</si>
  <si>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</si>
  <si>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</si>
  <si>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</si>
  <si>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</si>
  <si>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</si>
  <si>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</si>
  <si>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</si>
  <si>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</si>
  <si>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</si>
  <si>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</si>
  <si>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</si>
  <si>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</si>
  <si>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</si>
  <si>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</si>
  <si>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</si>
  <si>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</si>
  <si>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</si>
  <si>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</si>
  <si>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</si>
  <si>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</si>
  <si>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</si>
  <si>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</si>
  <si>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</si>
  <si>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</si>
  <si>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</si>
  <si>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</si>
  <si>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</si>
  <si>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</si>
  <si>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</si>
  <si>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</si>
  <si>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</si>
  <si>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</si>
  <si>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</si>
  <si>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</si>
  <si>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</si>
  <si>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</si>
  <si>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</si>
  <si>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</si>
  <si>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</si>
  <si>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</si>
  <si>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</si>
  <si>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</si>
  <si>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</si>
  <si>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</si>
  <si>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</si>
  <si>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</si>
  <si>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</si>
  <si>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</si>
  <si>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</si>
  <si>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</si>
  <si>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</si>
  <si>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</si>
  <si>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</si>
  <si>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</si>
  <si>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</si>
  <si>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</si>
  <si>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</si>
  <si>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</si>
  <si>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</si>
  <si>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</si>
  <si>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</si>
  <si>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</si>
  <si>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</si>
  <si>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</si>
  <si>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</si>
  <si>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</si>
  <si>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</si>
  <si>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</si>
  <si>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</si>
  <si>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</si>
  <si>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</si>
  <si>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</si>
  <si>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</si>
  <si>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</si>
  <si>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</si>
  <si>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</si>
  <si>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</si>
  <si>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</si>
  <si>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</si>
  <si>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</si>
  <si>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</si>
  <si>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</si>
  <si>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</si>
  <si>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</si>
  <si>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</si>
  <si>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</si>
  <si>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</si>
  <si>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</si>
  <si>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</si>
  <si>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</si>
  <si>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</si>
  <si>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</si>
  <si>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</si>
  <si>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</si>
  <si>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</si>
  <si>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</si>
  <si>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</si>
  <si>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</si>
  <si>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</si>
  <si>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</si>
  <si>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</si>
  <si>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</si>
  <si>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</si>
  <si>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</si>
  <si>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</si>
  <si>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</si>
  <si>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</si>
  <si>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</si>
  <si>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</si>
  <si>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</si>
  <si>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</si>
  <si>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</si>
  <si>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</si>
  <si>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</si>
  <si>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</si>
  <si>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</si>
  <si>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</si>
  <si>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</si>
  <si>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</si>
  <si>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</si>
  <si>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</si>
  <si>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</si>
  <si>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</si>
  <si>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</si>
  <si>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</si>
  <si>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</si>
  <si>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</si>
  <si>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</si>
  <si>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</si>
  <si>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</si>
  <si>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</si>
  <si>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</si>
  <si>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</si>
  <si>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</si>
  <si>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</si>
  <si>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</si>
  <si>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</si>
  <si>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</si>
  <si>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</si>
  <si>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</si>
  <si>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</si>
  <si>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</si>
  <si>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</si>
  <si>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</si>
  <si>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</si>
  <si>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</si>
  <si>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</si>
  <si>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</si>
  <si>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</si>
  <si>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</si>
  <si>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</si>
  <si>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</si>
  <si>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</si>
  <si>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</si>
  <si>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</si>
  <si>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</si>
  <si>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</si>
  <si>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</si>
  <si>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</si>
  <si>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</si>
  <si>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</si>
  <si>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</si>
  <si>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</si>
  <si>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</si>
  <si>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</si>
  <si>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</si>
  <si>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</si>
  <si>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</si>
  <si>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</si>
  <si>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</si>
  <si>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</si>
  <si>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</si>
  <si>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</si>
  <si>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</si>
  <si>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</si>
  <si>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</si>
  <si>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</si>
  <si>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</si>
  <si>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</si>
  <si>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</si>
  <si>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</si>
  <si>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</si>
  <si>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</si>
  <si>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</si>
  <si>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</si>
  <si>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</si>
  <si>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</si>
  <si>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</si>
  <si>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</si>
  <si>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</si>
  <si>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</si>
  <si>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</si>
  <si>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</si>
  <si>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</si>
  <si>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</si>
  <si>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</si>
  <si>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</si>
  <si>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</si>
  <si>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</si>
  <si>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</si>
  <si>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</si>
  <si>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</si>
  <si>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</si>
  <si>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</si>
  <si>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</si>
  <si>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</si>
  <si>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</si>
  <si>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</si>
  <si>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</si>
  <si>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</si>
  <si>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</si>
  <si>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</si>
  <si>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</si>
  <si>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</si>
  <si>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</si>
  <si>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</si>
  <si>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</si>
  <si>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</si>
  <si>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</si>
  <si>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</si>
  <si>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</si>
  <si>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</si>
  <si>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</si>
  <si>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</si>
  <si>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</si>
  <si>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</si>
  <si>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</si>
  <si>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</si>
  <si>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</si>
  <si>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</si>
  <si>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</si>
  <si>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</si>
  <si>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</si>
  <si>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</si>
  <si>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</si>
  <si>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</si>
  <si>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</si>
  <si>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</si>
  <si>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</si>
  <si>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</si>
  <si>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</si>
  <si>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</si>
  <si>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</si>
  <si>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</si>
  <si>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</si>
  <si>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</si>
  <si>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</si>
  <si>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</si>
  <si>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</si>
  <si>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</si>
  <si>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</si>
  <si>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</si>
  <si>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</si>
  <si>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</si>
  <si>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</si>
  <si>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</si>
  <si>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</si>
  <si>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</si>
  <si>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</si>
  <si>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</si>
  <si>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</si>
  <si>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</si>
  <si>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</si>
  <si>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</si>
  <si>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</si>
  <si>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</si>
  <si>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</si>
  <si>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</si>
  <si>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</si>
  <si>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</si>
  <si>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</si>
  <si>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</si>
  <si>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</si>
  <si>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</si>
  <si>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</si>
  <si>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</si>
  <si>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</si>
  <si>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</si>
  <si>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</si>
  <si>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</si>
  <si>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</si>
  <si>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</si>
  <si>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</si>
  <si>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</si>
  <si>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</si>
  <si>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</si>
  <si>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</si>
  <si>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</si>
  <si>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</si>
  <si>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</si>
  <si>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</si>
  <si>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</si>
  <si>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</si>
  <si>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</si>
  <si>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</si>
  <si>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</si>
  <si>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</si>
  <si>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</si>
  <si>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</si>
  <si>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</si>
  <si>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</si>
  <si>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</si>
  <si>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</si>
  <si>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</si>
  <si>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</si>
  <si>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</si>
  <si>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</si>
  <si>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</si>
  <si>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</si>
  <si>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</si>
  <si>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</si>
  <si>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</si>
  <si>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</si>
  <si>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</si>
  <si>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</si>
  <si>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</si>
  <si>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</si>
  <si>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</si>
  <si>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</si>
  <si>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</si>
  <si>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</si>
  <si>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</si>
  <si>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</si>
  <si>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</si>
  <si>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</si>
  <si>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</si>
  <si>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</si>
  <si>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</si>
  <si>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</si>
  <si>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</si>
  <si>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</si>
  <si>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</si>
  <si>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</si>
  <si>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</si>
  <si>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</si>
  <si>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</si>
  <si>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</si>
  <si>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</si>
  <si>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</si>
  <si>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</si>
  <si>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</si>
  <si>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</si>
  <si>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</si>
  <si>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</si>
  <si>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</si>
  <si>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</si>
  <si>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</si>
  <si>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</si>
  <si>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</si>
  <si>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</si>
  <si>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</si>
  <si>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</si>
  <si>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</si>
  <si>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</si>
  <si>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</si>
  <si>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</si>
  <si>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</si>
  <si>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</si>
  <si>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</si>
  <si>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</si>
  <si>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</si>
  <si>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</si>
  <si>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</si>
  <si>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</si>
  <si>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</si>
  <si>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</si>
  <si>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</si>
  <si>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</si>
  <si>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</si>
  <si>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</si>
  <si>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</si>
  <si>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</si>
  <si>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</si>
  <si>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</si>
  <si>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</si>
  <si>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</si>
  <si>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</si>
  <si>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</si>
  <si>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</si>
  <si>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</si>
  <si>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</si>
  <si>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</si>
  <si>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</si>
  <si>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</si>
  <si>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</si>
  <si>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</si>
  <si>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</si>
  <si>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</si>
  <si>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</si>
  <si>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</si>
  <si>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</si>
  <si>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</si>
  <si>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</si>
  <si>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</si>
  <si>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</si>
  <si>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</si>
  <si>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</si>
  <si>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</si>
  <si>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</si>
  <si>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</si>
  <si>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</si>
  <si>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</si>
  <si>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</si>
  <si>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</si>
  <si>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</si>
  <si>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</si>
  <si>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</si>
  <si>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</si>
  <si>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</si>
  <si>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</si>
  <si>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</si>
  <si>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</si>
  <si>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</si>
  <si>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</si>
  <si>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</si>
  <si>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</si>
  <si>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</si>
  <si>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</si>
  <si>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</si>
  <si>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</si>
  <si>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</si>
  <si>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</si>
  <si>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</si>
  <si>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</si>
  <si>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</si>
  <si>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</si>
  <si>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</si>
  <si>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</si>
  <si>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</si>
  <si>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</si>
  <si>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</si>
  <si>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</si>
  <si>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</si>
  <si>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</si>
  <si>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</si>
  <si>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</si>
  <si>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</si>
  <si>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</si>
  <si>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</si>
  <si>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</si>
  <si>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</si>
  <si>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</si>
  <si>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</si>
  <si>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</si>
  <si>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</si>
  <si>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</si>
  <si>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</si>
  <si>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</si>
  <si>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</si>
  <si>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</si>
  <si>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</si>
  <si>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</si>
  <si>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</si>
  <si>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</si>
  <si>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</si>
  <si>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</si>
  <si>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</si>
  <si>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</si>
  <si>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</si>
  <si>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</si>
  <si>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</si>
  <si>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</si>
  <si>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</si>
  <si>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</si>
  <si>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</si>
  <si>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</si>
  <si>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</si>
  <si>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</si>
  <si>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</si>
  <si>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</si>
  <si>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</si>
  <si>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</si>
  <si>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</si>
  <si>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</si>
  <si>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</si>
  <si>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</si>
  <si>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</si>
  <si>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</si>
  <si>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</si>
  <si>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</si>
  <si>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</si>
  <si>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</si>
  <si>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</si>
  <si>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</si>
  <si>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</si>
  <si>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</si>
  <si>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</si>
  <si>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</si>
  <si>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</si>
  <si>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</si>
  <si>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</si>
  <si>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</si>
  <si>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</si>
  <si>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</si>
  <si>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</si>
  <si>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</si>
  <si>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</si>
  <si>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</si>
  <si>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</si>
  <si>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</si>
  <si>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</si>
  <si>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</si>
  <si>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</si>
  <si>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</si>
  <si>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</si>
  <si>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</si>
  <si>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</si>
  <si>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</si>
  <si>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</si>
  <si>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</si>
  <si>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</si>
  <si>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</si>
  <si>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</si>
  <si>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</si>
  <si>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</si>
  <si>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</si>
  <si>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</si>
  <si>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</si>
  <si>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</si>
  <si>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</si>
  <si>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</si>
  <si>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</si>
  <si>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</si>
  <si>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</si>
  <si>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</si>
  <si>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</si>
  <si>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</si>
  <si>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</si>
  <si>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</si>
  <si>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</si>
  <si>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</si>
  <si>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</si>
  <si>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</si>
  <si>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</si>
  <si>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</si>
  <si>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</si>
  <si>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</si>
  <si>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</si>
  <si>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</si>
  <si>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</si>
  <si>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</si>
  <si>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</si>
  <si>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</si>
  <si>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</si>
  <si>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</si>
  <si>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</si>
  <si>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</si>
  <si>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</si>
  <si>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</si>
  <si>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</si>
  <si>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</si>
  <si>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</si>
  <si>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</si>
  <si>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</si>
  <si>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</si>
  <si>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</si>
  <si>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</si>
  <si>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</si>
  <si>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</si>
  <si>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</si>
  <si>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</si>
  <si>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</si>
  <si>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</si>
  <si>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</si>
  <si>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</si>
  <si>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</si>
  <si>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</si>
  <si>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</si>
  <si>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</si>
  <si>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</si>
  <si>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</si>
  <si>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</si>
  <si>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</si>
  <si>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</si>
  <si>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</si>
  <si>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</si>
  <si>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</si>
  <si>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</si>
  <si>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</si>
  <si>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</si>
  <si>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</si>
  <si>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</si>
  <si>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</si>
  <si>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</si>
  <si>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</si>
  <si>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</si>
  <si>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</si>
  <si>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</si>
  <si>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</si>
  <si>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</si>
  <si>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</si>
  <si>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</si>
  <si>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</si>
  <si>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</si>
  <si>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</si>
  <si>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</si>
  <si>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</si>
  <si>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</si>
  <si>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</si>
  <si>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</si>
  <si>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</si>
  <si>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</si>
  <si>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</si>
  <si>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</si>
  <si>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</si>
  <si>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</si>
  <si>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</si>
  <si>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</si>
  <si>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</si>
  <si>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</si>
  <si>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</si>
  <si>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</si>
  <si>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</si>
  <si>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</si>
  <si>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</si>
  <si>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</si>
  <si>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</si>
  <si>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</si>
  <si>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</si>
  <si>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</si>
  <si>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</si>
  <si>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</si>
  <si>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</si>
  <si>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</si>
  <si>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</si>
  <si>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</si>
  <si>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</si>
  <si>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</si>
  <si>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</si>
  <si>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</si>
  <si>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</si>
  <si>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</si>
  <si>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</si>
  <si>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</si>
  <si>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</si>
  <si>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</si>
  <si>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</si>
  <si>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</si>
  <si>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</si>
  <si>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</si>
  <si>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</si>
  <si>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</si>
  <si>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</si>
  <si>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</si>
  <si>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</si>
  <si>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</si>
  <si>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</si>
  <si>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</si>
  <si>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</si>
  <si>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</si>
  <si>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</si>
  <si>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</si>
  <si>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</si>
  <si>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</si>
  <si>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</si>
  <si>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</si>
  <si>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</si>
  <si>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</si>
  <si>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</si>
  <si>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</si>
  <si>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</si>
  <si>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</si>
  <si>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</si>
  <si>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</si>
  <si>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</si>
  <si>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</si>
  <si>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</si>
  <si>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</si>
  <si>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</si>
  <si>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</si>
  <si>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</si>
  <si>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</si>
  <si>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</si>
  <si>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</si>
  <si>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</si>
  <si>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</si>
  <si>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</si>
  <si>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</si>
  <si>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</si>
  <si>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</si>
  <si>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</si>
  <si>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</si>
  <si>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</si>
  <si>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</si>
  <si>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</si>
  <si>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</si>
  <si>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</si>
  <si>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</si>
  <si>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</si>
  <si>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</si>
  <si>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</si>
  <si>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</si>
  <si>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</si>
  <si>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</si>
  <si>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</si>
  <si>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</si>
  <si>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</si>
  <si>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</si>
  <si>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</si>
  <si>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</si>
  <si>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</si>
  <si>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</si>
  <si>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</si>
  <si>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</si>
  <si>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</si>
  <si>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</si>
  <si>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</si>
  <si>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</si>
  <si>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</si>
  <si>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</si>
  <si>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</si>
  <si>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</si>
  <si>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</si>
  <si>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</si>
  <si>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</si>
  <si>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</si>
  <si>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</si>
  <si>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</si>
  <si>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</si>
  <si>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</si>
  <si>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</si>
  <si>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</si>
  <si>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</si>
  <si>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</si>
  <si>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</si>
  <si>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</si>
  <si>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</si>
  <si>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</si>
  <si>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</si>
  <si>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</si>
  <si>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</si>
  <si>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</si>
  <si>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</si>
  <si>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</si>
  <si>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</si>
  <si>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</si>
  <si>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</si>
  <si>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</si>
  <si>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</si>
  <si>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</si>
  <si>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</si>
  <si>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</si>
  <si>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</si>
  <si>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</si>
  <si>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</si>
  <si>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</si>
  <si>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</si>
  <si>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</si>
  <si>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</si>
  <si>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</si>
  <si>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</si>
  <si>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</si>
  <si>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</si>
  <si>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</si>
  <si>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</si>
  <si>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</si>
  <si>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</si>
  <si>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</si>
  <si>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</si>
  <si>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</si>
  <si>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</si>
  <si>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</si>
  <si>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</si>
  <si>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</si>
  <si>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</si>
  <si>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</si>
  <si>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</si>
  <si>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</si>
  <si>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</si>
  <si>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</si>
  <si>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</si>
  <si>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</si>
  <si>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</si>
  <si>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</si>
  <si>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</si>
  <si>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</si>
  <si>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</si>
  <si>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</si>
  <si>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</si>
  <si>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</si>
  <si>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</si>
  <si>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</si>
  <si>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</si>
  <si>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</si>
  <si>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</si>
  <si>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</si>
  <si>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</si>
  <si>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</si>
  <si>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</si>
  <si>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</si>
  <si>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</si>
  <si>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</si>
  <si>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</si>
  <si>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</si>
  <si>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</si>
  <si>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</si>
  <si>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</si>
  <si>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</si>
  <si>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</si>
  <si>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</si>
  <si>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</si>
  <si>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</si>
  <si>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</si>
  <si>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</si>
  <si>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</si>
  <si>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</si>
  <si>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</si>
  <si>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</si>
  <si>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</si>
  <si>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</si>
  <si>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</si>
  <si>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</si>
  <si>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</si>
  <si>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</si>
  <si>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</si>
  <si>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</si>
  <si>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</si>
  <si>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</si>
  <si>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</si>
  <si>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</si>
  <si>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</si>
  <si>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</si>
  <si>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</si>
  <si>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</si>
  <si>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</si>
  <si>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</si>
  <si>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</si>
  <si>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</si>
  <si>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</si>
  <si>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</si>
  <si>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</si>
  <si>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</si>
  <si>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</si>
  <si>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</si>
  <si>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</si>
  <si>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</si>
  <si>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</si>
  <si>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</si>
  <si>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</si>
  <si>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</si>
  <si>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</si>
  <si>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</si>
  <si>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</si>
  <si>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</si>
  <si>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</si>
  <si>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</si>
  <si>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</si>
  <si>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</si>
  <si>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</si>
  <si>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</si>
  <si>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</si>
  <si>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</si>
  <si>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</si>
  <si>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</si>
  <si>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</si>
  <si>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</si>
  <si>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</si>
  <si>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</si>
  <si>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</si>
  <si>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</si>
  <si>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</si>
  <si>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</si>
  <si>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</si>
  <si>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</si>
  <si>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</si>
  <si>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</si>
  <si>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</si>
  <si>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</si>
  <si>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</si>
  <si>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</si>
  <si>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</si>
  <si>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</si>
  <si>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</si>
  <si>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</si>
  <si>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</si>
  <si>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</si>
  <si>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</si>
  <si>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</si>
  <si>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</si>
  <si>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</si>
  <si>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</si>
  <si>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</si>
  <si>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</si>
  <si>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</si>
  <si>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</si>
  <si>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</si>
  <si>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</si>
  <si>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</si>
  <si>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</si>
  <si>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</si>
  <si>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</si>
  <si>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</si>
  <si>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</si>
  <si>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</si>
  <si>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</si>
  <si>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</si>
  <si>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</si>
  <si>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</si>
  <si>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</si>
  <si>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</si>
  <si>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</si>
  <si>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</si>
  <si>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</si>
  <si>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</si>
  <si>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</si>
  <si>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</si>
  <si>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</si>
  <si>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</si>
  <si>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</si>
  <si>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</si>
  <si>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</si>
  <si>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</si>
  <si>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</si>
  <si>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</si>
  <si>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</si>
  <si>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</si>
  <si>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</si>
  <si>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</si>
  <si>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</si>
  <si>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</si>
  <si>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</si>
  <si>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</si>
  <si>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</si>
  <si>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</si>
  <si>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</si>
  <si>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</si>
  <si>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</si>
  <si>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</si>
  <si>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</si>
  <si>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</si>
  <si>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</si>
  <si>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</si>
  <si>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</si>
  <si>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</si>
  <si>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</si>
  <si>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</si>
  <si>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</si>
  <si>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</si>
  <si>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</si>
  <si>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</si>
  <si>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</si>
  <si>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</si>
  <si>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</si>
  <si>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</si>
  <si>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</si>
  <si>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</si>
  <si>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</si>
  <si>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</si>
  <si>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</si>
  <si>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</si>
  <si>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</si>
  <si>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</si>
  <si>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</si>
  <si>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</si>
  <si>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</si>
  <si>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</si>
  <si>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</si>
  <si>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</si>
  <si>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</si>
  <si>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</si>
  <si>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</si>
  <si>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</si>
  <si>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</si>
  <si>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</si>
  <si>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</si>
  <si>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</si>
  <si>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</si>
  <si>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</si>
  <si>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</si>
  <si>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</si>
  <si>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</si>
  <si>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</si>
  <si>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</si>
  <si>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</si>
  <si>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</si>
  <si>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</si>
  <si>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</si>
  <si>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</si>
  <si>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</si>
  <si>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</si>
  <si>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</si>
  <si>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</si>
  <si>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</si>
  <si>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</si>
  <si>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</si>
  <si>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</si>
  <si>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</si>
  <si>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</si>
  <si>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</si>
  <si>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</si>
  <si>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</si>
  <si>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</si>
  <si>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</si>
  <si>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</si>
  <si>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</si>
  <si>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</si>
  <si>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</si>
  <si>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</si>
  <si>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</si>
  <si>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</si>
  <si>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</si>
  <si>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</si>
  <si>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</si>
  <si>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</si>
  <si>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</si>
  <si>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</si>
  <si>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</si>
  <si>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</si>
  <si>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</si>
  <si>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</si>
  <si>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</si>
  <si>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</si>
  <si>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</si>
  <si>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</si>
  <si>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</si>
  <si>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</si>
  <si>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</si>
  <si>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</si>
  <si>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</si>
  <si>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</si>
  <si>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</si>
  <si>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</si>
  <si>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</si>
  <si>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</si>
  <si>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</si>
  <si>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</si>
  <si>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</si>
  <si>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</si>
  <si>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</si>
  <si>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</si>
  <si>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</si>
  <si>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</si>
  <si>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</si>
  <si>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</si>
  <si>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</si>
  <si>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</si>
  <si>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</si>
  <si>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</si>
  <si>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</si>
  <si>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</si>
  <si>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</si>
  <si>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</si>
  <si>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</si>
  <si>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</si>
  <si>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</si>
  <si>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</si>
  <si>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</si>
  <si>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</si>
  <si>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</si>
  <si>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</si>
  <si>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</si>
  <si>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</si>
  <si>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</si>
  <si>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</si>
  <si>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</si>
  <si>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</si>
  <si>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</si>
  <si>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</si>
  <si>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</si>
  <si>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</si>
  <si>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</si>
  <si>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</si>
  <si>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</si>
  <si>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</si>
  <si>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</si>
  <si>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</si>
  <si>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</si>
  <si>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</si>
  <si>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</si>
  <si>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</si>
  <si>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</si>
  <si>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</si>
  <si>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</si>
  <si>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</si>
  <si>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</si>
  <si>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</si>
  <si>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</si>
  <si>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</si>
  <si>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</si>
  <si>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</si>
  <si>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</si>
  <si>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</si>
  <si>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</si>
  <si>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</si>
  <si>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</si>
  <si>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</si>
  <si>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</si>
  <si>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</si>
  <si>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</si>
  <si>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</si>
  <si>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</si>
  <si>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</si>
  <si>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</si>
  <si>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</si>
  <si>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</si>
  <si>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</si>
  <si>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</si>
  <si>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</si>
  <si>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</si>
  <si>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</si>
  <si>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</si>
  <si>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</si>
  <si>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</si>
  <si>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</si>
  <si>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</si>
  <si>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</si>
  <si>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</si>
  <si>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</si>
  <si>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</si>
  <si>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</si>
  <si>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</si>
  <si>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</si>
  <si>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</si>
  <si>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</si>
  <si>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</si>
  <si>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</si>
  <si>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</si>
  <si>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</si>
  <si>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</si>
  <si>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</si>
  <si>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</si>
  <si>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</si>
  <si>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</si>
  <si>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</si>
  <si>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</si>
  <si>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</si>
  <si>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</si>
  <si>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</si>
  <si>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</si>
  <si>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</si>
  <si>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</si>
  <si>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</si>
  <si>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</si>
  <si>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</si>
  <si>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</si>
  <si>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</si>
  <si>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</si>
  <si>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</si>
  <si>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</si>
  <si>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</si>
  <si>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</si>
  <si>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</si>
  <si>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</si>
  <si>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</si>
  <si>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</si>
  <si>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</si>
  <si>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</si>
  <si>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</si>
  <si>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</si>
  <si>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</si>
  <si>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</si>
  <si>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</si>
  <si>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</si>
  <si>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</si>
  <si>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</si>
  <si>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</si>
  <si>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</si>
  <si>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</si>
  <si>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</si>
  <si>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</si>
  <si>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</si>
  <si>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</si>
  <si>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</si>
  <si>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</si>
  <si>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</si>
  <si>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</si>
  <si>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</si>
  <si>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</si>
  <si>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</si>
  <si>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</si>
  <si>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</si>
  <si>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</si>
  <si>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</si>
  <si>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</si>
  <si>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</si>
  <si>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</si>
  <si>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</si>
  <si>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</si>
  <si>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</si>
  <si>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</si>
  <si>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</si>
  <si>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</si>
  <si>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</si>
  <si>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</si>
  <si>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</si>
  <si>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</si>
  <si>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</si>
  <si>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</si>
  <si>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</si>
  <si>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</si>
  <si>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</si>
  <si>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</si>
  <si>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</si>
  <si>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</si>
  <si>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</si>
  <si>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</si>
  <si>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</si>
  <si>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</si>
  <si>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</si>
  <si>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</si>
  <si>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</si>
  <si>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</si>
  <si>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</si>
  <si>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</si>
  <si>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</si>
  <si>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</si>
  <si>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</si>
  <si>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</si>
  <si>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</si>
  <si>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</si>
  <si>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</si>
  <si>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</si>
  <si>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</si>
  <si>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</si>
  <si>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</si>
  <si>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</si>
  <si>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</si>
  <si>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</si>
  <si>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</si>
  <si>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</si>
  <si>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</si>
  <si>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</si>
  <si>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</si>
  <si>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</si>
  <si>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</si>
  <si>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</si>
  <si>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</si>
  <si>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</si>
  <si>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</si>
  <si>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</si>
  <si>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</si>
  <si>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</si>
  <si>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</si>
  <si>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</si>
  <si>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</si>
  <si>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</si>
  <si>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</si>
  <si>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</si>
  <si>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</si>
  <si>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</si>
  <si>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</si>
  <si>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</si>
  <si>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</si>
  <si>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</si>
  <si>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</si>
  <si>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</si>
  <si>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</si>
  <si>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</si>
  <si>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</si>
  <si>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</si>
  <si>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</si>
  <si>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</si>
  <si>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</si>
  <si>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</si>
  <si>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</si>
  <si>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</si>
  <si>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</si>
  <si>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</si>
  <si>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</si>
  <si>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</si>
  <si>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</si>
  <si>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</si>
  <si>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</si>
  <si>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</si>
  <si>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</si>
  <si>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</si>
  <si>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</si>
  <si>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</si>
  <si>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</si>
  <si>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</si>
  <si>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</si>
  <si>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</si>
  <si>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</si>
  <si>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</si>
  <si>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</si>
  <si>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</si>
  <si>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</si>
  <si>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</si>
  <si>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</si>
  <si>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</si>
  <si>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</si>
  <si>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</si>
  <si>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</si>
  <si>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</si>
  <si>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</si>
  <si>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</si>
  <si>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</si>
  <si>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</si>
  <si>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</si>
  <si>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</si>
  <si>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</si>
  <si>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</si>
  <si>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</si>
  <si>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</si>
  <si>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</si>
  <si>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</si>
  <si>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</si>
  <si>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</si>
  <si>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</si>
  <si>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</si>
  <si>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</si>
  <si>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</si>
  <si>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</si>
  <si>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</si>
  <si>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</si>
  <si>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</si>
  <si>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</si>
  <si>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</si>
  <si>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</si>
  <si>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</si>
  <si>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</si>
  <si>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</si>
  <si>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</si>
  <si>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</si>
  <si>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</si>
  <si>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</si>
  <si>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</si>
  <si>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</si>
  <si>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</si>
  <si>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</si>
  <si>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</si>
  <si>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</si>
  <si>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</si>
  <si>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</si>
  <si>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</si>
  <si>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</si>
  <si>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</si>
  <si>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</si>
  <si>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</si>
  <si>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</si>
  <si>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</si>
  <si>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</si>
  <si>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</si>
  <si>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</si>
  <si>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</si>
  <si>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</si>
  <si>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</si>
  <si>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</si>
  <si>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</si>
  <si>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</si>
  <si>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</si>
  <si>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</si>
  <si>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</si>
  <si>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</si>
  <si>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</si>
  <si>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</si>
  <si>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</si>
  <si>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</si>
  <si>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</si>
  <si>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</si>
  <si>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</si>
  <si>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</si>
  <si>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</si>
  <si>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</si>
  <si>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</si>
  <si>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</si>
  <si>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</si>
  <si>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</si>
  <si>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</si>
  <si>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</si>
  <si>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</si>
  <si>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</si>
  <si>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</si>
  <si>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</si>
  <si>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</si>
  <si>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</si>
  <si>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</si>
  <si>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</si>
  <si>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</si>
  <si>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</si>
  <si>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</si>
  <si>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</si>
  <si>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</si>
  <si>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</si>
  <si>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</si>
  <si>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</si>
  <si>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</si>
  <si>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</si>
  <si>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</si>
  <si>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</si>
  <si>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</si>
  <si>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</si>
  <si>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</si>
  <si>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</si>
  <si>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</si>
  <si>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</si>
  <si>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</si>
  <si>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</si>
  <si>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</si>
  <si>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</si>
  <si>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</si>
  <si>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</si>
  <si>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</si>
  <si>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</si>
  <si>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</si>
  <si>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</si>
  <si>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</si>
  <si>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</si>
  <si>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</si>
  <si>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</si>
  <si>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</si>
  <si>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</si>
  <si>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</si>
  <si>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</si>
  <si>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</si>
  <si>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</si>
  <si>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</si>
  <si>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</si>
  <si>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</si>
  <si>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</si>
  <si>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</si>
  <si>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</si>
  <si>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</si>
  <si>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</si>
  <si>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</si>
  <si>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</si>
  <si>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</si>
  <si>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</si>
  <si>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</si>
  <si>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</si>
  <si>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</si>
  <si>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</si>
  <si>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</si>
  <si>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</si>
  <si>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</si>
  <si>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</si>
  <si>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</si>
  <si>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</si>
  <si>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</si>
  <si>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</si>
  <si>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</si>
  <si>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</si>
  <si>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</si>
  <si>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</si>
  <si>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</si>
  <si>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</si>
  <si>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</si>
  <si>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</si>
  <si>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</si>
  <si>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</si>
  <si>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</si>
  <si>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</si>
  <si>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</si>
  <si>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</si>
  <si>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</si>
  <si>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</si>
  <si>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</si>
  <si>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</si>
  <si>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</si>
  <si>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</si>
  <si>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</si>
  <si>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</si>
  <si>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</si>
  <si>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</si>
  <si>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</si>
  <si>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</si>
  <si>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</si>
  <si>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</si>
  <si>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</si>
  <si>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</si>
  <si>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</si>
  <si>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</si>
  <si>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</si>
  <si>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</si>
  <si>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</si>
  <si>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</si>
  <si>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</si>
  <si>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</si>
  <si>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</si>
  <si>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</si>
  <si>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</si>
  <si>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</si>
  <si>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</si>
  <si>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</si>
  <si>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</si>
  <si>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</si>
  <si>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</si>
  <si>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</si>
  <si>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</si>
  <si>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</si>
  <si>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</si>
  <si>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</si>
  <si>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</si>
  <si>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</si>
  <si>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</si>
  <si>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</si>
  <si>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</si>
  <si>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</si>
  <si>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</si>
  <si>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</si>
  <si>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</si>
  <si>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</si>
  <si>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</si>
  <si>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</si>
  <si>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</si>
  <si>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</si>
  <si>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</si>
  <si>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</si>
  <si>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</si>
  <si>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</si>
  <si>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</si>
  <si>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</si>
  <si>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</si>
  <si>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</si>
  <si>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</si>
  <si>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</si>
  <si>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</si>
  <si>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</si>
  <si>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</si>
  <si>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</si>
  <si>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</si>
  <si>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</si>
  <si>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</si>
  <si>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</si>
  <si>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</si>
  <si>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</si>
  <si>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</si>
  <si>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</si>
  <si>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</si>
  <si>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</si>
  <si>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</si>
  <si>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</si>
  <si>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</si>
  <si>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</si>
  <si>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</si>
  <si>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</si>
  <si>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</si>
  <si>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</si>
  <si>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</si>
  <si>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</si>
  <si>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</si>
  <si>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</si>
  <si>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</si>
  <si>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</si>
  <si>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</si>
  <si>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</si>
  <si>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</si>
  <si>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</si>
  <si>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</si>
  <si>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</si>
  <si>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</si>
  <si>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</si>
  <si>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</si>
  <si>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</si>
  <si>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</si>
  <si>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</si>
  <si>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</si>
  <si>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</si>
  <si>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</si>
  <si>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</si>
  <si>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</si>
  <si>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</si>
  <si>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</si>
  <si>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</si>
  <si>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</si>
  <si>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</si>
  <si>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</si>
  <si>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</si>
  <si>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</si>
  <si>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</si>
  <si>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</si>
  <si>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</si>
  <si>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</si>
  <si>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</si>
  <si>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</si>
  <si>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</si>
  <si>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</si>
  <si>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</si>
  <si>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</si>
  <si>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</si>
  <si>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</si>
  <si>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</si>
  <si>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</si>
  <si>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</si>
  <si>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</si>
  <si>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</si>
  <si>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</si>
  <si>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</si>
  <si>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</si>
  <si>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</si>
  <si>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</si>
  <si>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</si>
  <si>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</si>
  <si>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</si>
  <si>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</si>
  <si>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</si>
  <si>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</si>
  <si>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</si>
  <si>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</si>
  <si>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</si>
  <si>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</si>
  <si>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</si>
  <si>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</si>
  <si>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</si>
  <si>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</si>
  <si>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</si>
  <si>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</si>
  <si>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</si>
  <si>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</si>
  <si>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</si>
  <si>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</si>
  <si>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</si>
  <si>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</si>
  <si>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</si>
  <si>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</si>
  <si>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</si>
  <si>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</si>
  <si>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</si>
  <si>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</si>
  <si>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</si>
  <si>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</si>
  <si>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</si>
  <si>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</si>
  <si>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</si>
  <si>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</si>
  <si>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</si>
  <si>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</si>
  <si>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</si>
  <si>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</si>
  <si>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</si>
  <si>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</si>
  <si>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</si>
  <si>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</si>
  <si>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</si>
  <si>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</si>
  <si>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</si>
  <si>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</si>
  <si>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</si>
  <si>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</si>
  <si>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</si>
  <si>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</si>
  <si>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</si>
  <si>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</si>
  <si>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</si>
  <si>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</si>
  <si>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</si>
  <si>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</si>
  <si>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</si>
  <si>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</si>
  <si>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</si>
  <si>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</si>
  <si>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</si>
  <si>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</si>
  <si>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</si>
  <si>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</si>
  <si>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</si>
  <si>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</si>
  <si>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</si>
  <si>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</si>
  <si>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</si>
  <si>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</si>
  <si>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</si>
  <si>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</si>
  <si>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</si>
  <si>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</si>
  <si>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</si>
  <si>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</si>
  <si>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</si>
  <si>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</si>
  <si>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</si>
  <si>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</si>
  <si>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</si>
  <si>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</si>
  <si>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</si>
  <si>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</si>
  <si>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</si>
  <si>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</si>
  <si>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</si>
  <si>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</si>
  <si>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</si>
  <si>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</si>
  <si>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</si>
  <si>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</si>
  <si>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</si>
  <si>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</si>
  <si>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</si>
  <si>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</si>
  <si>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</si>
  <si>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</si>
  <si>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</si>
  <si>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</si>
  <si>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</si>
  <si>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</si>
  <si>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</si>
  <si>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</si>
  <si>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</si>
  <si>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</si>
  <si>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</si>
  <si>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</si>
  <si>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</si>
  <si>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</si>
  <si>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</si>
  <si>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</si>
  <si>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</si>
  <si>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</si>
  <si>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</si>
  <si>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</si>
  <si>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</si>
  <si>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</si>
  <si>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</si>
  <si>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</si>
  <si>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</si>
  <si>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</si>
  <si>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</si>
  <si>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</si>
  <si>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</si>
  <si>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</si>
  <si>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</si>
  <si>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</si>
  <si>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</si>
  <si>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</si>
  <si>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</si>
  <si>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</si>
  <si>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</si>
  <si>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</si>
  <si>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</si>
  <si>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</si>
  <si>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</si>
  <si>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</si>
  <si>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</si>
  <si>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</si>
  <si>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</si>
  <si>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</si>
  <si>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</si>
  <si>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</si>
  <si>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</si>
  <si>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</si>
  <si>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</si>
  <si>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</si>
  <si>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</si>
  <si>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</si>
  <si>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</si>
  <si>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</si>
  <si>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</si>
  <si>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</si>
  <si>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</si>
  <si>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</si>
  <si>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</si>
  <si>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</si>
  <si>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</si>
  <si>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</si>
  <si>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</si>
  <si>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</si>
  <si>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</si>
  <si>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</si>
  <si>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</si>
  <si>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</si>
  <si>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</si>
  <si>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</si>
  <si>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</si>
  <si>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</si>
  <si>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</si>
  <si>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</si>
  <si>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</si>
  <si>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</si>
  <si>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</si>
  <si>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</si>
  <si>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</si>
  <si>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</si>
  <si>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</si>
  <si>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</si>
  <si>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</si>
  <si>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</si>
  <si>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</si>
  <si>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</si>
  <si>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</si>
  <si>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</si>
  <si>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</si>
  <si>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</si>
  <si>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</si>
  <si>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</si>
  <si>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</si>
  <si>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</si>
  <si>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</si>
  <si>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</si>
  <si>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</si>
  <si>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</si>
  <si>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</si>
  <si>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</si>
  <si>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</si>
  <si>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</si>
  <si>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</si>
  <si>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</si>
  <si>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</si>
  <si>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</si>
  <si>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</si>
  <si>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</si>
  <si>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</si>
  <si>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</si>
  <si>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</si>
  <si>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</si>
  <si>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</si>
  <si>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</si>
  <si>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</si>
  <si>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</si>
  <si>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</si>
  <si>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</si>
  <si>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</si>
  <si>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</si>
  <si>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</si>
  <si>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</si>
  <si>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</si>
  <si>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</si>
  <si>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</si>
  <si>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</si>
  <si>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</si>
  <si>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</si>
  <si>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</si>
  <si>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</si>
  <si>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</si>
  <si>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</si>
  <si>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</si>
  <si>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</si>
  <si>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</si>
  <si>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</si>
  <si>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</si>
  <si>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</si>
  <si>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</si>
  <si>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</si>
  <si>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</si>
  <si>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</si>
  <si>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</si>
  <si>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</si>
  <si>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</si>
  <si>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</si>
  <si>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</si>
  <si>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</si>
  <si>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</si>
  <si>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</si>
  <si>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</si>
  <si>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</si>
  <si>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</si>
  <si>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</si>
  <si>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</si>
  <si>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</si>
  <si>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</si>
  <si>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</si>
  <si>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</si>
  <si>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</si>
  <si>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</si>
  <si>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</si>
  <si>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</si>
  <si>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</si>
  <si>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</si>
  <si>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</si>
  <si>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</si>
  <si>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</si>
  <si>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</si>
  <si>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</si>
  <si>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</si>
  <si>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</si>
  <si>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</si>
  <si>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</si>
  <si>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</si>
  <si>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</si>
  <si>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</si>
  <si>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</si>
  <si>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</si>
  <si>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</si>
  <si>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</si>
  <si>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</si>
  <si>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</si>
  <si>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</si>
  <si>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</si>
  <si>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</si>
  <si>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</si>
  <si>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</si>
  <si>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</si>
  <si>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</si>
  <si>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</si>
  <si>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</si>
  <si>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</si>
  <si>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</si>
  <si>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</si>
  <si>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</si>
  <si>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</si>
  <si>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</si>
  <si>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</si>
  <si>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</si>
  <si>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</si>
  <si>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</si>
  <si>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</si>
  <si>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</si>
  <si>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</si>
  <si>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</si>
  <si>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</si>
  <si>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</si>
  <si>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</si>
  <si>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</si>
  <si>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</si>
  <si>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</si>
  <si>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</si>
  <si>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</si>
  <si>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</si>
  <si>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</si>
  <si>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</si>
  <si>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</si>
  <si>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</si>
  <si>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</si>
  <si>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</si>
  <si>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</si>
  <si>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</si>
  <si>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</si>
  <si>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</si>
  <si>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</si>
  <si>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</si>
  <si>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</si>
  <si>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</si>
  <si>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</si>
  <si>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</si>
  <si>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</si>
  <si>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</si>
  <si>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</si>
  <si>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</si>
  <si>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</si>
  <si>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</si>
  <si>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</si>
  <si>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</si>
  <si>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</si>
  <si>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</si>
  <si>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</si>
  <si>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</si>
  <si>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</si>
  <si>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</si>
  <si>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</si>
  <si>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</si>
  <si>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</si>
  <si>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</si>
  <si>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</si>
  <si>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</si>
  <si>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</si>
  <si>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</si>
  <si>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</si>
  <si>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</si>
  <si>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</si>
  <si>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</si>
  <si>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</si>
  <si>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</si>
  <si>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</si>
  <si>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</si>
  <si>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</si>
  <si>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</si>
  <si>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</si>
  <si>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</si>
  <si>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</si>
  <si>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</si>
  <si>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</si>
  <si>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</si>
  <si>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</si>
  <si>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</si>
  <si>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</si>
  <si>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</si>
  <si>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</si>
  <si>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</si>
  <si>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</si>
  <si>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</si>
  <si>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</si>
  <si>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</si>
  <si>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</si>
  <si>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</si>
  <si>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</si>
  <si>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</si>
  <si>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</si>
  <si>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</si>
  <si>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</si>
  <si>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</si>
  <si>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</si>
  <si>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</si>
  <si>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</si>
  <si>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</si>
  <si>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</si>
  <si>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</si>
  <si>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</si>
  <si>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</si>
  <si>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</si>
  <si>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</si>
  <si>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</si>
  <si>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</si>
  <si>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</si>
  <si>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</si>
  <si>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</si>
  <si>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</si>
  <si>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</si>
  <si>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</si>
  <si>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</si>
  <si>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</si>
  <si>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</si>
  <si>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</si>
  <si>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</si>
  <si>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</si>
  <si>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</si>
  <si>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</si>
  <si>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</si>
  <si>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</si>
  <si>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</si>
  <si>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</si>
  <si>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</si>
  <si>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</si>
  <si>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</si>
  <si>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</si>
  <si>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</si>
  <si>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</si>
  <si>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</si>
  <si>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</si>
  <si>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</si>
  <si>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</si>
  <si>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</si>
  <si>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</si>
  <si>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</si>
  <si>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</si>
  <si>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</si>
  <si>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</si>
  <si>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</si>
  <si>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</si>
  <si>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</si>
  <si>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</si>
  <si>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</si>
  <si>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</si>
  <si>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</si>
  <si>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</si>
  <si>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</si>
  <si>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</si>
  <si>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</si>
  <si>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</si>
  <si>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</si>
  <si>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</si>
  <si>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</si>
  <si>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</si>
  <si>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</si>
  <si>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</si>
  <si>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</si>
  <si>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</si>
  <si>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</si>
  <si>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</si>
  <si>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</si>
  <si>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</si>
  <si>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</si>
  <si>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</si>
  <si>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</si>
  <si>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</si>
  <si>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</si>
  <si>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</si>
  <si>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</si>
  <si>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</si>
  <si>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</si>
  <si>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</si>
  <si>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</si>
  <si>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</si>
  <si>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</si>
  <si>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</si>
  <si>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</si>
  <si>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</si>
  <si>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</si>
  <si>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</si>
  <si>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</si>
  <si>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</si>
  <si>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</si>
  <si>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</si>
  <si>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</si>
  <si>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</si>
  <si>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</si>
  <si>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</si>
  <si>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</si>
  <si>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</si>
  <si>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</si>
  <si>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</si>
  <si>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</si>
  <si>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</si>
  <si>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</si>
  <si>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</si>
  <si>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</si>
  <si>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</si>
  <si>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</si>
  <si>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</si>
  <si>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</si>
  <si>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</si>
  <si>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</si>
  <si>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</si>
  <si>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</si>
  <si>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</si>
  <si>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</si>
  <si>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</si>
  <si>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</si>
  <si>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</si>
  <si>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</si>
  <si>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</si>
  <si>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</si>
  <si>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</si>
  <si>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</si>
  <si>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</si>
  <si>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</si>
  <si>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</si>
  <si>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</si>
  <si>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</si>
  <si>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</si>
  <si>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</si>
  <si>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</si>
  <si>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</si>
  <si>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</si>
  <si>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</si>
  <si>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</si>
  <si>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</si>
  <si>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</si>
  <si>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</si>
  <si>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</si>
  <si>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</si>
  <si>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</si>
  <si>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</si>
  <si>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</si>
  <si>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</si>
  <si>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</si>
  <si>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</si>
  <si>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</si>
  <si>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</si>
  <si>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</si>
  <si>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</si>
  <si>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</si>
  <si>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</si>
  <si>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</si>
  <si>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</si>
  <si>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</si>
  <si>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</si>
  <si>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</si>
  <si>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</si>
  <si>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</si>
  <si>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</si>
  <si>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</si>
  <si>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</si>
  <si>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</si>
  <si>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</si>
  <si>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</si>
  <si>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</si>
  <si>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</si>
  <si>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</si>
  <si>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</si>
  <si>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</si>
  <si>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</si>
  <si>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</si>
  <si>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</si>
  <si>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</si>
  <si>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</si>
  <si>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</si>
  <si>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</si>
  <si>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</si>
  <si>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</si>
  <si>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</si>
  <si>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</si>
  <si>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</si>
  <si>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</si>
  <si>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</si>
  <si>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</si>
  <si>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</si>
  <si>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</si>
  <si>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</si>
  <si>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</si>
  <si>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</si>
  <si>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</si>
  <si>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</si>
  <si>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</si>
  <si>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</si>
  <si>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</si>
  <si>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</si>
  <si>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</si>
  <si>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</si>
  <si>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</si>
  <si>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</si>
  <si>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</si>
  <si>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</si>
  <si>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</si>
  <si>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</si>
  <si>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</si>
  <si>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</si>
  <si>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</si>
  <si>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</si>
  <si>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</si>
  <si>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</si>
  <si>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</si>
  <si>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</si>
  <si>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</si>
  <si>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</si>
  <si>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</si>
  <si>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</si>
  <si>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</si>
  <si>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</si>
  <si>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</si>
  <si>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</si>
  <si>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</si>
  <si>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</si>
  <si>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</si>
  <si>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</si>
  <si>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</si>
  <si>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</si>
  <si>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</si>
  <si>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</si>
  <si>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</si>
  <si>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</si>
  <si>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</si>
  <si>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</si>
  <si>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</si>
  <si>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</si>
  <si>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</si>
  <si>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</si>
  <si>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</si>
  <si>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</si>
  <si>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</si>
  <si>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</si>
  <si>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</si>
  <si>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</si>
  <si>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</si>
  <si>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</si>
  <si>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</si>
  <si>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</si>
  <si>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</si>
  <si>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</si>
  <si>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</si>
  <si>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</si>
  <si>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</si>
  <si>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</si>
  <si>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</si>
  <si>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</si>
  <si>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</si>
  <si>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</si>
  <si>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</si>
  <si>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</si>
  <si>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</si>
  <si>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</si>
  <si>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</si>
  <si>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</si>
  <si>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</si>
  <si>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</si>
  <si>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</si>
  <si>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</si>
  <si>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</si>
  <si>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</si>
  <si>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</si>
  <si>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</si>
  <si>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</si>
  <si>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</si>
  <si>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</si>
  <si>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</si>
  <si>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</si>
  <si>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</si>
  <si>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</si>
  <si>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</si>
  <si>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</si>
  <si>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</si>
  <si>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</si>
  <si>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</si>
  <si>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</si>
  <si>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</si>
  <si>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</si>
  <si>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</si>
  <si>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</si>
  <si>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</si>
  <si>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</si>
  <si>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</si>
  <si>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</si>
  <si>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</si>
  <si>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</si>
  <si>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</si>
  <si>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</si>
  <si>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</si>
  <si>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</si>
  <si>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</si>
  <si>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</si>
  <si>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</si>
  <si>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</si>
  <si>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</si>
  <si>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</si>
  <si>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</si>
  <si>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</si>
  <si>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</si>
  <si>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</si>
  <si>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</si>
  <si>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</si>
  <si>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</si>
  <si>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</si>
  <si>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</si>
  <si>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</si>
  <si>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</si>
  <si>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</si>
  <si>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</si>
  <si>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</si>
  <si>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</si>
  <si>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</si>
  <si>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</si>
  <si>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</si>
  <si>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</si>
  <si>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</si>
  <si>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</si>
  <si>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</si>
  <si>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</si>
  <si>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</si>
  <si>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</si>
  <si>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</si>
  <si>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</si>
  <si>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</si>
  <si>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</si>
  <si>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</si>
  <si>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</si>
  <si>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</si>
  <si>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</si>
  <si>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</si>
  <si>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</si>
  <si>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</si>
  <si>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</si>
  <si>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</si>
  <si>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</si>
  <si>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</si>
  <si>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</si>
  <si>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</si>
  <si>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</si>
  <si>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</si>
  <si>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</si>
  <si>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</si>
  <si>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</si>
  <si>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</si>
  <si>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</si>
  <si>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</si>
  <si>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</si>
  <si>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</si>
  <si>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</si>
  <si>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</si>
  <si>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</si>
  <si>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</si>
  <si>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</si>
  <si>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</si>
  <si>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</si>
  <si>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</si>
  <si>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</si>
  <si>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</si>
  <si>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</si>
  <si>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</si>
  <si>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</si>
  <si>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</si>
  <si>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</si>
  <si>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</si>
  <si>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</si>
  <si>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</si>
  <si>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</si>
  <si>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</si>
  <si>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</si>
  <si>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</si>
  <si>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</si>
  <si>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</si>
  <si>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</si>
  <si>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</si>
  <si>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</si>
  <si>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</si>
  <si>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</si>
  <si>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</si>
  <si>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</si>
  <si>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</si>
  <si>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</si>
  <si>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</si>
  <si>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</si>
  <si>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</si>
  <si>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</si>
  <si>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</si>
  <si>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</si>
  <si>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</si>
  <si>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</si>
  <si>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</si>
  <si>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</si>
  <si>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</si>
  <si>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</si>
  <si>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</si>
  <si>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</si>
  <si>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</si>
  <si>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</si>
  <si>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</si>
  <si>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</si>
  <si>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</si>
  <si>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</si>
  <si>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</si>
  <si>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</si>
  <si>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</si>
  <si>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</si>
  <si>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</si>
  <si>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</si>
  <si>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</si>
  <si>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</si>
  <si>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</si>
  <si>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</si>
  <si>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</si>
  <si>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</si>
  <si>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</si>
  <si>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</si>
  <si>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</si>
  <si>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</si>
  <si>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</si>
  <si>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</si>
  <si>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</si>
  <si>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</si>
  <si>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</si>
  <si>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</si>
  <si>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</si>
  <si>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</si>
  <si>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</si>
  <si>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</si>
  <si>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</si>
  <si>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</si>
  <si>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</si>
  <si>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</si>
  <si>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</si>
  <si>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</si>
  <si>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</si>
  <si>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</si>
  <si>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</si>
  <si>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</si>
  <si>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</si>
  <si>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</si>
  <si>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</si>
  <si>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</si>
  <si>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</si>
  <si>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</si>
  <si>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</si>
  <si>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</si>
  <si>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</si>
  <si>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</si>
  <si>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</si>
  <si>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</si>
  <si>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</si>
  <si>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</si>
  <si>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</si>
  <si>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</si>
  <si>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</si>
  <si>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</si>
  <si>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</si>
  <si>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</si>
  <si>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</si>
  <si>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</si>
  <si>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</si>
  <si>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</si>
  <si>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</si>
  <si>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</si>
  <si>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</si>
  <si>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</si>
  <si>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</si>
  <si>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</si>
  <si>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</si>
  <si>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</si>
  <si>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</si>
  <si>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</si>
  <si>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</si>
  <si>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</si>
  <si>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</si>
  <si>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</si>
  <si>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</si>
  <si>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</si>
  <si>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</si>
  <si>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</si>
  <si>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</si>
  <si>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</si>
  <si>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</si>
  <si>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</si>
  <si>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</si>
  <si>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</si>
  <si>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</si>
  <si>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</si>
  <si>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</si>
  <si>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</si>
  <si>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</si>
  <si>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</si>
  <si>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</si>
  <si>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</si>
  <si>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</si>
  <si>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</si>
  <si>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</si>
  <si>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</si>
  <si>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</si>
  <si>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</si>
  <si>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</si>
  <si>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</si>
  <si>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</si>
  <si>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</si>
  <si>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</si>
  <si>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</si>
  <si>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</si>
  <si>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</si>
  <si>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</si>
  <si>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</si>
  <si>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</si>
  <si>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</si>
  <si>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</si>
  <si>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</si>
  <si>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</si>
  <si>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</si>
  <si>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</si>
  <si>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</si>
  <si>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</si>
  <si>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</si>
  <si>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</si>
  <si>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</si>
  <si>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</si>
  <si>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</si>
  <si>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</si>
  <si>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</si>
  <si>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</si>
  <si>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</si>
  <si>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</si>
  <si>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</si>
  <si>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</si>
  <si>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</si>
  <si>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</si>
  <si>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</si>
  <si>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</si>
  <si>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</si>
  <si>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</si>
  <si>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</si>
  <si>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</si>
  <si>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</si>
  <si>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</si>
  <si>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</si>
  <si>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</si>
  <si>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</si>
  <si>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</si>
  <si>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</si>
  <si>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</si>
  <si>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</si>
  <si>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</si>
  <si>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</si>
  <si>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</si>
  <si>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</si>
  <si>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</si>
  <si>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</si>
  <si>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</si>
  <si>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</si>
  <si>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</si>
  <si>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</si>
  <si>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</si>
  <si>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</si>
  <si>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</si>
  <si>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</si>
  <si>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</si>
  <si>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</si>
  <si>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</si>
  <si>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</si>
  <si>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</si>
  <si>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</si>
  <si>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</si>
  <si>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</si>
  <si>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</si>
  <si>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</si>
  <si>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</si>
  <si>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</si>
  <si>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</si>
  <si>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</si>
  <si>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</si>
  <si>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</si>
  <si>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</si>
  <si>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</si>
  <si>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</si>
  <si>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</si>
  <si>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</si>
  <si>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</si>
  <si>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</si>
  <si>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</si>
  <si>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</si>
  <si>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</si>
  <si>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</si>
  <si>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</si>
  <si>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</si>
  <si>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</si>
  <si>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</si>
  <si>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</si>
  <si>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</si>
  <si>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</si>
  <si>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</si>
  <si>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</si>
  <si>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</si>
  <si>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</si>
  <si>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</si>
  <si>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</si>
  <si>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</si>
  <si>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</si>
  <si>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</si>
  <si>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</si>
  <si>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</si>
  <si>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</si>
  <si>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</si>
  <si>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</si>
  <si>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</si>
  <si>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</si>
  <si>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</si>
  <si>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</si>
  <si>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</si>
  <si>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</si>
  <si>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</si>
  <si>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</si>
  <si>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</si>
  <si>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</si>
  <si>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</si>
  <si>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</si>
  <si>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</si>
  <si>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</si>
  <si>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</si>
  <si>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</si>
  <si>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</si>
  <si>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</si>
  <si>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</si>
  <si>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</si>
  <si>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</si>
  <si>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</si>
  <si>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</si>
  <si>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</si>
  <si>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</si>
  <si>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</si>
  <si>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</si>
  <si>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</si>
  <si>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</si>
  <si>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</si>
  <si>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</si>
  <si>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</si>
  <si>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</si>
  <si>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</si>
  <si>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</si>
  <si>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</si>
  <si>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</si>
  <si>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</si>
  <si>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</si>
  <si>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</si>
  <si>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</si>
  <si>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</si>
  <si>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</si>
  <si>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</si>
  <si>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</si>
  <si>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</si>
  <si>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</si>
  <si>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</si>
  <si>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</si>
  <si>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</si>
  <si>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</si>
  <si>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</si>
  <si>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</si>
  <si>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</si>
  <si>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</si>
  <si>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</si>
  <si>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</si>
  <si>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</si>
  <si>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</si>
  <si>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</si>
  <si>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</si>
  <si>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</si>
  <si>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</si>
  <si>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</si>
  <si>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</si>
  <si>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</si>
  <si>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</si>
  <si>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</si>
  <si>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</si>
  <si>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</si>
  <si>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</si>
  <si>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</si>
  <si>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</si>
  <si>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</si>
  <si>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</si>
  <si>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</si>
  <si>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</si>
  <si>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</si>
  <si>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</si>
  <si>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</si>
  <si>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</si>
  <si>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</si>
  <si>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</si>
  <si>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</si>
  <si>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</si>
  <si>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</si>
  <si>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</si>
  <si>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</si>
  <si>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</si>
  <si>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</si>
  <si>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</si>
  <si>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</si>
  <si>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</si>
  <si>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</si>
  <si>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</si>
  <si>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</si>
  <si>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</si>
  <si>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</si>
  <si>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</si>
  <si>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</si>
  <si>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</si>
  <si>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</si>
  <si>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</si>
  <si>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</si>
  <si>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</si>
  <si>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</si>
  <si>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</si>
  <si>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</si>
  <si>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</si>
  <si>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</si>
  <si>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</si>
  <si>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</si>
  <si>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</si>
  <si>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</si>
  <si>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</si>
  <si>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</si>
  <si>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</si>
  <si>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</si>
  <si>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</si>
  <si>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</si>
  <si>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</si>
  <si>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</si>
  <si>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</si>
  <si>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</si>
  <si>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</si>
  <si>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</si>
  <si>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</si>
  <si>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</si>
  <si>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</si>
  <si>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</si>
  <si>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</si>
  <si>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</si>
  <si>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</si>
  <si>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</si>
  <si>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</si>
  <si>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</si>
  <si>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</si>
  <si>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</si>
  <si>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</si>
  <si>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</si>
  <si>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</si>
  <si>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</si>
  <si>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</si>
  <si>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</si>
  <si>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</si>
  <si>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</si>
  <si>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</si>
  <si>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</si>
  <si>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</si>
  <si>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</si>
  <si>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</si>
  <si>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</si>
  <si>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</si>
  <si>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</si>
  <si>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</si>
  <si>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</si>
  <si>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</si>
  <si>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</si>
  <si>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</si>
  <si>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</si>
  <si>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</si>
  <si>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</si>
  <si>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</si>
  <si>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</si>
  <si>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</si>
  <si>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</si>
  <si>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</si>
  <si>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</si>
  <si>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</si>
  <si>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</si>
  <si>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</si>
  <si>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</si>
  <si>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</si>
  <si>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</si>
  <si>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</si>
  <si>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</si>
  <si>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</si>
  <si>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</si>
  <si>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</si>
  <si>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</si>
  <si>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</si>
  <si>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</si>
  <si>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</si>
  <si>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</si>
  <si>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</si>
  <si>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</si>
  <si>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</si>
  <si>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</si>
  <si>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</si>
  <si>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</si>
  <si>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</si>
  <si>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</si>
  <si>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</si>
  <si>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</si>
  <si>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</si>
  <si>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</si>
  <si>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</si>
  <si>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</si>
  <si>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</si>
  <si>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</si>
  <si>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</si>
  <si>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</si>
  <si>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</si>
  <si>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</si>
  <si>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</si>
  <si>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</si>
  <si>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</si>
  <si>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</si>
  <si>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</si>
  <si>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</si>
  <si>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</si>
  <si>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</si>
  <si>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</si>
  <si>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</si>
  <si>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</si>
  <si>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</si>
  <si>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</si>
  <si>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</si>
  <si>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</si>
  <si>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</si>
  <si>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</si>
  <si>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</si>
  <si>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</si>
  <si>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</si>
  <si>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</si>
  <si>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</si>
  <si>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</si>
  <si>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</si>
  <si>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</si>
  <si>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</si>
  <si>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</si>
  <si>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</si>
  <si>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</si>
  <si>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</si>
  <si>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</si>
  <si>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</si>
  <si>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</si>
  <si>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</si>
  <si>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</si>
  <si>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</si>
  <si>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</si>
  <si>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</si>
  <si>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</si>
  <si>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</si>
  <si>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</si>
  <si>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</si>
  <si>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</si>
  <si>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</si>
  <si>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</si>
  <si>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</si>
  <si>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</si>
  <si>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</si>
  <si>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</si>
  <si>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</si>
  <si>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</si>
  <si>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</si>
  <si>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</si>
  <si>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</si>
  <si>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</si>
  <si>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</si>
  <si>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</si>
  <si>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</si>
  <si>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</si>
  <si>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</si>
  <si>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</si>
  <si>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</si>
  <si>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</si>
  <si>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</si>
  <si>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</si>
  <si>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</si>
  <si>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</si>
  <si>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</si>
  <si>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</si>
  <si>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</si>
  <si>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</si>
  <si>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</si>
  <si>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</si>
  <si>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</si>
  <si>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</si>
  <si>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</si>
  <si>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</si>
  <si>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</si>
  <si>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</si>
  <si>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</si>
  <si>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</si>
  <si>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</si>
  <si>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</si>
  <si>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</si>
  <si>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</si>
  <si>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</si>
  <si>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</si>
  <si>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</si>
  <si>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</si>
  <si>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</si>
  <si>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</si>
  <si>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</si>
  <si>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</si>
  <si>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</si>
  <si>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</si>
  <si>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</si>
  <si>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</si>
  <si>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</si>
  <si>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</si>
  <si>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</si>
  <si>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</si>
  <si>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</si>
  <si>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</si>
  <si>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</si>
  <si>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</si>
  <si>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</si>
  <si>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</si>
  <si>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</si>
  <si>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</si>
  <si>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</si>
  <si>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</si>
  <si>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</si>
  <si>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</si>
  <si>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</si>
  <si>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</si>
  <si>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</si>
  <si>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</si>
  <si>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</si>
  <si>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</si>
  <si>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</si>
  <si>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</si>
  <si>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</si>
  <si>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</si>
  <si>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</si>
  <si>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</si>
  <si>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</si>
  <si>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</si>
  <si>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</si>
  <si>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</si>
  <si>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</si>
  <si>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</si>
  <si>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</si>
  <si>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</si>
  <si>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</si>
  <si>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</si>
  <si>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</si>
  <si>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</si>
  <si>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</si>
  <si>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</si>
  <si>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</si>
  <si>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</si>
  <si>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</si>
  <si>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</si>
  <si>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</si>
  <si>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</si>
  <si>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</si>
  <si>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</si>
  <si>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</si>
  <si>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</si>
  <si>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</si>
  <si>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</si>
  <si>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</si>
  <si>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</si>
  <si>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</si>
  <si>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</si>
  <si>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</si>
  <si>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</si>
  <si>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</si>
  <si>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</si>
  <si>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</si>
  <si>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</si>
  <si>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</si>
  <si>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</si>
  <si>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</si>
  <si>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</si>
  <si>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</si>
  <si>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</si>
  <si>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</si>
  <si>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</si>
  <si>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</si>
  <si>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</si>
  <si>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</si>
  <si>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</si>
  <si>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</si>
  <si>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</si>
  <si>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</si>
  <si>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</si>
  <si>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</si>
  <si>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</si>
  <si>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</si>
  <si>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</si>
  <si>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</si>
  <si>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</si>
  <si>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</si>
  <si>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</si>
  <si>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</si>
  <si>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</si>
  <si>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</si>
  <si>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</si>
  <si>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</si>
  <si>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</si>
  <si>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</si>
  <si>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</si>
  <si>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</si>
  <si>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</si>
  <si>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</si>
  <si>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</si>
  <si>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</si>
  <si>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</si>
  <si>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</si>
  <si>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</si>
  <si>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</si>
  <si>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</si>
  <si>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</si>
  <si>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</si>
  <si>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</si>
  <si>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</si>
  <si>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</si>
  <si>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</si>
  <si>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</si>
  <si>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</si>
  <si>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</si>
  <si>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</si>
  <si>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</si>
  <si>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</si>
  <si>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</si>
  <si>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</si>
  <si>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</si>
  <si>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</si>
  <si>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</si>
  <si>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</si>
  <si>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</si>
  <si>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</si>
  <si>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</si>
  <si>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</si>
  <si>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</si>
  <si>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</si>
  <si>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</si>
  <si>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</si>
  <si>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</si>
  <si>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</si>
  <si>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</si>
  <si>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</si>
  <si>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</si>
  <si>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</si>
  <si>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</si>
  <si>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</si>
  <si>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</si>
  <si>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</si>
  <si>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</si>
  <si>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</si>
  <si>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</si>
  <si>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</si>
  <si>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</si>
  <si>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</si>
  <si>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</si>
  <si>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</si>
  <si>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</si>
  <si>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</si>
  <si>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</si>
  <si>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</si>
  <si>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</si>
  <si>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</si>
  <si>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</si>
  <si>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</si>
  <si>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</si>
  <si>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</si>
  <si>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</si>
  <si>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</si>
  <si>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</si>
  <si>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</si>
  <si>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</si>
  <si>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</si>
  <si>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</si>
  <si>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</si>
  <si>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</si>
  <si>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</si>
  <si>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</si>
  <si>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</si>
  <si>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</si>
  <si>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</si>
  <si>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</si>
  <si>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</si>
  <si>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</si>
  <si>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</si>
  <si>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</si>
  <si>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</si>
  <si>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</si>
  <si>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</si>
  <si>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</si>
  <si>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</si>
  <si>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</si>
  <si>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</si>
  <si>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</si>
  <si>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</si>
  <si>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</si>
  <si>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</si>
  <si>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</si>
  <si>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</si>
  <si>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</si>
  <si>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</si>
  <si>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</si>
  <si>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</si>
  <si>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</si>
  <si>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</si>
  <si>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</si>
  <si>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</si>
  <si>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</si>
  <si>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</si>
  <si>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</si>
  <si>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</si>
  <si>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</si>
  <si>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</si>
  <si>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</si>
  <si>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</si>
  <si>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</si>
  <si>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</si>
  <si>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</si>
  <si>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</si>
  <si>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</si>
  <si>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</si>
  <si>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</si>
  <si>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</si>
  <si>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</si>
  <si>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</si>
  <si>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</si>
  <si>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</si>
  <si>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</si>
  <si>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</si>
  <si>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</si>
  <si>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</si>
  <si>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</si>
  <si>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</si>
  <si>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</si>
  <si>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</si>
  <si>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</si>
  <si>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</si>
  <si>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</si>
  <si>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</si>
  <si>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</si>
  <si>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</si>
  <si>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</si>
  <si>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</si>
  <si>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</si>
  <si>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</si>
  <si>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</si>
  <si>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</si>
  <si>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</si>
  <si>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</si>
  <si>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</si>
  <si>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</si>
  <si>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</si>
  <si>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</si>
  <si>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</si>
  <si>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</si>
  <si>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</si>
  <si>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</si>
  <si>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</si>
  <si>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</si>
  <si>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</si>
  <si>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</si>
  <si>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</si>
  <si>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</si>
  <si>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</si>
  <si>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</si>
  <si>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</si>
  <si>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</si>
  <si>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</si>
  <si>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</si>
  <si>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</si>
  <si>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</si>
  <si>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</si>
  <si>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</si>
  <si>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</si>
  <si>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</si>
  <si>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</si>
  <si>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</si>
  <si>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</si>
  <si>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</si>
  <si>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</si>
  <si>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</si>
  <si>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</si>
  <si>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</si>
  <si>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</si>
  <si>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</si>
  <si>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</si>
  <si>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</si>
  <si>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</si>
  <si>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</si>
  <si>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</si>
  <si>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</si>
  <si>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</si>
  <si>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</si>
  <si>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</si>
  <si>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</si>
  <si>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</si>
  <si>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</si>
  <si>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</si>
  <si>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</si>
  <si>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</si>
  <si>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</si>
  <si>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</si>
  <si>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</si>
  <si>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</si>
  <si>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</si>
  <si>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</si>
  <si>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</si>
  <si>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</si>
  <si>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</si>
  <si>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</si>
  <si>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</si>
  <si>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</si>
  <si>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</si>
  <si>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</si>
  <si>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</si>
  <si>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</si>
  <si>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</si>
  <si>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</si>
  <si>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</si>
  <si>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</si>
  <si>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</si>
  <si>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</si>
  <si>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</si>
  <si>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</si>
  <si>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</si>
  <si>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</si>
  <si>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</si>
  <si>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</si>
  <si>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</si>
  <si>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</si>
  <si>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</si>
  <si>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</si>
  <si>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</si>
  <si>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</si>
  <si>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</si>
  <si>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</si>
  <si>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</si>
  <si>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</si>
  <si>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</si>
  <si>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</si>
  <si>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</si>
  <si>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</si>
  <si>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</si>
  <si>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</si>
  <si>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</si>
  <si>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</si>
  <si>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</si>
  <si>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</si>
  <si>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</si>
  <si>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</si>
  <si>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</si>
  <si>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</si>
  <si>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</si>
  <si>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</si>
  <si>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</si>
  <si>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</si>
  <si>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</si>
  <si>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</si>
  <si>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</si>
  <si>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</si>
  <si>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</si>
  <si>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</si>
  <si>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</si>
  <si>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</si>
  <si>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</si>
  <si>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</si>
  <si>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</si>
  <si>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</si>
  <si>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</si>
  <si>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</si>
  <si>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</si>
  <si>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</si>
  <si>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</si>
  <si>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</si>
  <si>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</si>
  <si>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</si>
  <si>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</si>
  <si>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</si>
  <si>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</si>
  <si>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</si>
  <si>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</si>
  <si>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</si>
  <si>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</si>
  <si>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</si>
  <si>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</si>
  <si>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</si>
  <si>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</si>
  <si>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</si>
  <si>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</si>
  <si>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</si>
  <si>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</si>
  <si>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</si>
  <si>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</si>
  <si>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</si>
  <si>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</si>
  <si>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</si>
  <si>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</si>
  <si>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</si>
  <si>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</si>
  <si>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</si>
  <si>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</si>
  <si>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</si>
  <si>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</si>
  <si>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</si>
  <si>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</si>
  <si>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</si>
  <si>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</si>
  <si>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</si>
  <si>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</si>
  <si>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</si>
  <si>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</si>
  <si>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</si>
  <si>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</si>
  <si>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</si>
  <si>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</si>
  <si>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</si>
  <si>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</si>
  <si>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</si>
  <si>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</si>
  <si>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</si>
  <si>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</si>
  <si>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</si>
  <si>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</si>
  <si>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</si>
  <si>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</si>
  <si>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</si>
  <si>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</si>
  <si>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</si>
  <si>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</si>
  <si>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</si>
  <si>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</si>
  <si>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</si>
  <si>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</si>
  <si>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</si>
  <si>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</si>
  <si>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</si>
  <si>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</si>
  <si>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</si>
  <si>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</si>
  <si>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</si>
  <si>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</si>
  <si>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</si>
  <si>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</si>
  <si>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</si>
  <si>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</si>
  <si>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</si>
  <si>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</si>
  <si>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</si>
  <si>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</si>
  <si>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</si>
  <si>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</si>
  <si>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</si>
  <si>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</si>
  <si>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</si>
  <si>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</si>
  <si>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</si>
  <si>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</si>
  <si>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</si>
  <si>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</si>
  <si>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</si>
  <si>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</si>
  <si>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</si>
  <si>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</si>
  <si>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</si>
  <si>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</si>
  <si>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</si>
  <si>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</si>
  <si>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</si>
  <si>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</si>
  <si>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</si>
  <si>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</si>
  <si>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</si>
  <si>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</si>
  <si>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</si>
  <si>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</si>
  <si>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</si>
  <si>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</si>
  <si>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</si>
  <si>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</si>
  <si>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</si>
  <si>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</si>
  <si>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</si>
  <si>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</si>
  <si>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</si>
  <si>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</si>
  <si>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</si>
  <si>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</si>
  <si>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</si>
  <si>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</si>
  <si>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</si>
  <si>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</si>
  <si>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</si>
  <si>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</si>
  <si>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</si>
  <si>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</si>
  <si>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</si>
  <si>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</si>
  <si>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</si>
  <si>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</si>
  <si>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</si>
  <si>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</si>
  <si>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</si>
  <si>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</si>
  <si>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</si>
  <si>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</si>
  <si>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</si>
  <si>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</si>
  <si>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</si>
  <si>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</si>
  <si>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</si>
  <si>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</si>
  <si>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</si>
  <si>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</si>
  <si>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</si>
  <si>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</si>
  <si>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</si>
  <si>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</si>
  <si>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</si>
  <si>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</si>
  <si>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</si>
  <si>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</si>
  <si>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</si>
  <si>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</si>
  <si>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</si>
  <si>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</si>
  <si>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</si>
  <si>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</si>
  <si>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</si>
  <si>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</si>
  <si>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</si>
  <si>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</si>
  <si>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</si>
  <si>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</si>
  <si>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</si>
  <si>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</si>
  <si>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</si>
  <si>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</si>
  <si>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</si>
  <si>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</si>
  <si>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</si>
  <si>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</si>
  <si>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</si>
  <si>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</si>
  <si>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</si>
  <si>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</si>
  <si>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</si>
  <si>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</si>
  <si>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</si>
  <si>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</si>
  <si>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</si>
  <si>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</si>
  <si>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</si>
  <si>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</si>
  <si>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</si>
  <si>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</si>
  <si>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</si>
  <si>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</si>
  <si>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</si>
  <si>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</si>
  <si>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</si>
  <si>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</si>
  <si>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</si>
  <si>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</si>
  <si>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</si>
  <si>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</si>
  <si>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</si>
  <si>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</si>
  <si>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</si>
  <si>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</si>
  <si>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</si>
  <si>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</si>
  <si>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</si>
  <si>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</si>
  <si>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</si>
  <si>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</si>
  <si>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</si>
  <si>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</si>
  <si>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</si>
  <si>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</si>
  <si>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</si>
  <si>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</si>
  <si>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</si>
  <si>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</si>
  <si>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</si>
  <si>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</si>
  <si>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</si>
  <si>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</si>
  <si>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</si>
  <si>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</si>
  <si>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</si>
  <si>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</si>
  <si>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</si>
  <si>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</si>
  <si>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</si>
  <si>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</si>
  <si>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</si>
  <si>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</si>
  <si>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</si>
  <si>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</si>
  <si>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</si>
  <si>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</si>
  <si>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</si>
  <si>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</si>
  <si>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</si>
  <si>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</si>
  <si>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</si>
  <si>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</si>
  <si>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</si>
  <si>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</si>
  <si>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</si>
  <si>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</si>
  <si>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</si>
  <si>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</si>
  <si>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</si>
  <si>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</si>
  <si>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</si>
  <si>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</si>
  <si>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</si>
  <si>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</si>
  <si>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</si>
  <si>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</si>
  <si>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</si>
  <si>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</si>
  <si>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</si>
  <si>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</si>
  <si>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</si>
  <si>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</si>
  <si>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</si>
  <si>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</si>
  <si>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</si>
  <si>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</si>
  <si>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</si>
  <si>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</si>
  <si>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</si>
  <si>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</si>
  <si>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</si>
  <si>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</si>
  <si>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</si>
  <si>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</si>
  <si>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</si>
  <si>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</si>
  <si>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</si>
  <si>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</si>
  <si>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</si>
  <si>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</si>
  <si>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</si>
  <si>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</si>
  <si>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</si>
  <si>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</si>
  <si>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</si>
  <si>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</si>
  <si>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</si>
  <si>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</si>
  <si>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</si>
  <si>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</si>
  <si>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</si>
  <si>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</si>
  <si>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</si>
  <si>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</si>
  <si>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</si>
  <si>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</si>
  <si>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</si>
  <si>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</si>
  <si>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</si>
  <si>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</si>
  <si>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</si>
  <si>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</si>
  <si>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</si>
  <si>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</si>
  <si>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</si>
  <si>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</si>
  <si>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</si>
  <si>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</si>
  <si>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</si>
  <si>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</si>
  <si>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</si>
  <si>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</si>
  <si>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</si>
  <si>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</si>
  <si>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</si>
  <si>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</si>
  <si>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</si>
  <si>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</si>
  <si>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</si>
  <si>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</si>
  <si>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</si>
  <si>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</si>
  <si>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</si>
  <si>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</si>
  <si>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</si>
  <si>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</si>
  <si>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</si>
  <si>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</si>
  <si>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</si>
  <si>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</si>
  <si>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</si>
  <si>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</si>
  <si>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</si>
  <si>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</si>
  <si>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</si>
  <si>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</si>
  <si>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</si>
  <si>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</si>
  <si>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</si>
  <si>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</si>
  <si>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</si>
  <si>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</si>
  <si>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</si>
  <si>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</si>
  <si>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</si>
  <si>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</si>
  <si>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</si>
  <si>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</si>
  <si>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</si>
  <si>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</si>
  <si>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</si>
  <si>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</si>
  <si>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</si>
  <si>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</si>
  <si>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</si>
  <si>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</si>
  <si>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</si>
  <si>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</si>
  <si>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</si>
  <si>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</si>
  <si>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</si>
  <si>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</si>
  <si>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</si>
  <si>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</si>
  <si>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</si>
  <si>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</si>
  <si>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</si>
  <si>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</si>
  <si>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</si>
  <si>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</si>
  <si>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</si>
  <si>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</si>
  <si>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</si>
  <si>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</si>
  <si>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</si>
  <si>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</si>
  <si>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</si>
  <si>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</si>
  <si>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</si>
  <si>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</si>
  <si>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</si>
  <si>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</si>
  <si>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</si>
  <si>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</si>
  <si>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</si>
  <si>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</si>
  <si>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</si>
  <si>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</si>
  <si>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</si>
  <si>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</si>
  <si>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</si>
  <si>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</si>
  <si>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</si>
  <si>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</si>
  <si>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</si>
  <si>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</si>
  <si>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</si>
  <si>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</si>
  <si>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</si>
  <si>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</si>
  <si>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</si>
  <si>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</si>
  <si>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</si>
  <si>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</si>
  <si>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</si>
  <si>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</si>
  <si>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</si>
  <si>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</si>
  <si>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</si>
  <si>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</si>
  <si>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</si>
  <si>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</si>
  <si>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</si>
  <si>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</si>
  <si>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</si>
  <si>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</si>
  <si>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</si>
  <si>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</si>
  <si>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</si>
  <si>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</si>
  <si>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</si>
  <si>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</si>
  <si>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</si>
  <si>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</si>
  <si>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</si>
  <si>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</si>
  <si>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</si>
  <si>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</si>
  <si>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</si>
  <si>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</si>
  <si>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</si>
  <si>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</si>
  <si>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</si>
  <si>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</si>
  <si>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</si>
  <si>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</si>
  <si>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</si>
  <si>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</si>
  <si>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</si>
  <si>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</si>
  <si>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</si>
  <si>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</si>
  <si>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</si>
  <si>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</si>
  <si>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</si>
  <si>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</si>
  <si>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</si>
  <si>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</si>
  <si>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</si>
  <si>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</si>
  <si>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</si>
  <si>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</si>
  <si>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</si>
  <si>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</si>
  <si>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</si>
  <si>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</si>
  <si>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</si>
  <si>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</si>
  <si>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</si>
  <si>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</si>
  <si>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</si>
  <si>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</si>
  <si>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</si>
  <si>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</si>
  <si>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</si>
  <si>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</si>
  <si>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</si>
  <si>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</si>
  <si>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</si>
  <si>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</si>
  <si>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</si>
  <si>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</si>
  <si>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</si>
  <si>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</si>
  <si>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</si>
  <si>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</si>
  <si>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</si>
  <si>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</si>
  <si>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</si>
  <si>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</si>
  <si>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</si>
  <si>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</si>
  <si>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</si>
  <si>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</si>
  <si>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</si>
  <si>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</si>
  <si>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</si>
  <si>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</si>
  <si>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</si>
  <si>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</si>
  <si>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</si>
  <si>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</si>
  <si>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</si>
  <si>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</si>
  <si>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</si>
  <si>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</si>
  <si>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</si>
  <si>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</si>
  <si>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</si>
  <si>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</si>
  <si>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</si>
  <si>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</si>
  <si>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</si>
  <si>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</si>
  <si>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</si>
  <si>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</si>
  <si>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</si>
  <si>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</si>
  <si>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</si>
  <si>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</si>
  <si>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</si>
  <si>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</si>
  <si>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</si>
  <si>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</si>
  <si>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</si>
  <si>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</si>
  <si>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</si>
  <si>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</si>
  <si>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</si>
  <si>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</si>
  <si>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</si>
  <si>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</si>
  <si>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</si>
  <si>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</si>
  <si>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</si>
  <si>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</si>
  <si>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</si>
  <si>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</si>
  <si>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</si>
  <si>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</si>
  <si>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</si>
  <si>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</si>
  <si>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</si>
  <si>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</si>
  <si>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</si>
  <si>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</si>
  <si>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</si>
  <si>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</si>
  <si>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</si>
  <si>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</si>
  <si>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</si>
  <si>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</si>
  <si>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</si>
  <si>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</si>
  <si>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</si>
  <si>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</si>
  <si>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</si>
  <si>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</si>
  <si>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</si>
  <si>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</si>
  <si>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</si>
  <si>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</si>
  <si>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</si>
  <si>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</si>
  <si>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</si>
  <si>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</si>
  <si>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</si>
  <si>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</si>
  <si>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</si>
  <si>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</si>
  <si>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</si>
  <si>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</si>
  <si>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</si>
  <si>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</si>
  <si>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</si>
  <si>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</si>
  <si>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</si>
  <si>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</si>
  <si>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</si>
  <si>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</si>
  <si>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</si>
  <si>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</si>
  <si>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</si>
  <si>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</si>
  <si>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</si>
  <si>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</si>
  <si>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</si>
  <si>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</si>
  <si>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</si>
  <si>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</si>
  <si>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</si>
  <si>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</si>
  <si>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</si>
  <si>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</si>
  <si>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</si>
  <si>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</si>
  <si>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</si>
  <si>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</si>
  <si>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</si>
  <si>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</si>
  <si>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</si>
  <si>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</si>
  <si>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</si>
  <si>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</si>
  <si>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</si>
  <si>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</si>
  <si>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</si>
  <si>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</si>
  <si>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</si>
  <si>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</si>
  <si>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</si>
  <si>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</si>
  <si>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</si>
  <si>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</si>
  <si>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</si>
  <si>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</si>
  <si>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</si>
  <si>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</si>
  <si>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</si>
  <si>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</si>
  <si>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</si>
  <si>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</si>
  <si>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</si>
  <si>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</si>
  <si>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</si>
  <si>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</si>
  <si>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</si>
  <si>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</si>
  <si>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</si>
  <si>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</si>
  <si>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</si>
  <si>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</si>
  <si>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</si>
  <si>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</si>
  <si>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</si>
  <si>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</si>
  <si>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</si>
  <si>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</si>
  <si>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</si>
  <si>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</si>
  <si>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</si>
  <si>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</si>
  <si>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</si>
  <si>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</si>
  <si>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</si>
  <si>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</si>
  <si>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</si>
  <si>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</si>
  <si>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</si>
  <si>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</si>
  <si>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</si>
  <si>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</si>
  <si>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</si>
  <si>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</si>
  <si>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</si>
  <si>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</si>
  <si>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</si>
  <si>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</si>
  <si>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</si>
  <si>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</si>
  <si>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</si>
  <si>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</si>
  <si>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</si>
  <si>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</si>
  <si>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</si>
  <si>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</si>
  <si>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</si>
  <si>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</si>
  <si>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</si>
  <si>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</si>
  <si>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</si>
  <si>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</si>
  <si>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</si>
  <si>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</si>
  <si>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</si>
  <si>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</si>
  <si>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</si>
  <si>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</si>
  <si>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</si>
  <si>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</si>
  <si>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</si>
  <si>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</si>
  <si>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</si>
  <si>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</si>
  <si>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</si>
  <si>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</si>
  <si>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</si>
  <si>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</si>
  <si>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</si>
  <si>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</si>
  <si>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</si>
  <si>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</si>
  <si>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</si>
  <si>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</si>
  <si>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</si>
  <si>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</si>
  <si>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</si>
  <si>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</si>
  <si>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</si>
  <si>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</si>
  <si>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</si>
  <si>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</si>
  <si>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</si>
  <si>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</si>
  <si>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</si>
  <si>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</si>
  <si>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</si>
  <si>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</si>
  <si>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</si>
  <si>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</si>
  <si>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</si>
  <si>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</si>
  <si>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</si>
  <si>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</si>
  <si>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</si>
  <si>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</si>
  <si>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</si>
  <si>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</si>
  <si>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</si>
  <si>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</si>
  <si>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</si>
  <si>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</si>
  <si>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</si>
  <si>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</si>
  <si>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</si>
  <si>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</si>
  <si>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</si>
  <si>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</si>
  <si>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</si>
  <si>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</si>
  <si>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</si>
  <si>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</si>
  <si>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</si>
  <si>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</si>
  <si>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</si>
  <si>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</si>
  <si>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</si>
  <si>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</si>
  <si>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</si>
  <si>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</si>
  <si>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</si>
  <si>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</si>
  <si>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</si>
  <si>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</si>
  <si>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</si>
  <si>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</si>
  <si>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</si>
  <si>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</si>
  <si>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</si>
  <si>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</si>
  <si>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</si>
  <si>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</si>
  <si>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</si>
  <si>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</si>
  <si>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</si>
  <si>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</si>
  <si>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</si>
  <si>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</si>
  <si>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</si>
  <si>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</si>
  <si>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</si>
  <si>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</si>
  <si>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</si>
  <si>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</si>
  <si>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</si>
  <si>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</si>
  <si>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</si>
  <si>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</si>
  <si>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</si>
  <si>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</si>
  <si>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</si>
  <si>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</si>
  <si>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</si>
  <si>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</si>
  <si>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</si>
  <si>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</si>
  <si>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</si>
  <si>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</si>
  <si>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</si>
  <si>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</si>
  <si>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</si>
  <si>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</si>
  <si>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</si>
  <si>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</si>
  <si>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</si>
  <si>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</si>
  <si>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</si>
  <si>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</si>
  <si>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</si>
  <si>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</si>
  <si>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</si>
  <si>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</si>
  <si>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</si>
  <si>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</si>
  <si>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</si>
  <si>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</si>
  <si>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</si>
  <si>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</si>
  <si>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</si>
  <si>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</si>
  <si>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</si>
  <si>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</si>
  <si>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</si>
  <si>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</si>
  <si>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</si>
  <si>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</si>
  <si>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</si>
  <si>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</si>
  <si>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</si>
  <si>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</si>
  <si>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</si>
  <si>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</si>
  <si>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</si>
  <si>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</si>
  <si>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</si>
  <si>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</si>
  <si>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</si>
  <si>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</si>
  <si>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</si>
  <si>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</si>
  <si>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</si>
  <si>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</si>
  <si>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</si>
  <si>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</si>
  <si>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</si>
  <si>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</si>
  <si>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</si>
  <si>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</si>
  <si>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</si>
  <si>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</si>
  <si>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</si>
  <si>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</si>
  <si>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</si>
  <si>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</si>
  <si>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</si>
  <si>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</si>
  <si>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</si>
  <si>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</si>
  <si>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</si>
  <si>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</si>
  <si>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</si>
  <si>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</si>
  <si>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</si>
  <si>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</si>
  <si>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</si>
  <si>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</si>
  <si>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</si>
  <si>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</si>
  <si>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</si>
  <si>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</si>
  <si>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</si>
  <si>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</si>
  <si>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</si>
  <si>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</si>
  <si>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</si>
  <si>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</si>
  <si>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</si>
  <si>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</si>
  <si>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</si>
  <si>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</si>
  <si>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</si>
  <si>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</si>
  <si>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</si>
  <si>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</si>
  <si>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</si>
  <si>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</si>
  <si>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</si>
  <si>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</si>
  <si>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</si>
  <si>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</si>
  <si>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</si>
  <si>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</si>
  <si>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</si>
  <si>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</si>
  <si>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</si>
  <si>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</si>
  <si>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</si>
  <si>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</si>
  <si>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</si>
  <si>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</si>
  <si>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</si>
  <si>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</si>
  <si>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</si>
  <si>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</si>
  <si>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</si>
  <si>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</si>
  <si>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</si>
  <si>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</si>
  <si>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</si>
  <si>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</si>
  <si>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</si>
  <si>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</si>
  <si>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</si>
  <si>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</si>
  <si>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</si>
  <si>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</si>
  <si>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</si>
  <si>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</si>
  <si>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</si>
  <si>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</si>
  <si>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</si>
  <si>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</si>
  <si>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</si>
  <si>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</si>
  <si>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</si>
  <si>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</si>
  <si>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</si>
  <si>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</si>
  <si>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</si>
  <si>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</si>
  <si>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</si>
  <si>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</si>
  <si>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</si>
  <si>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</si>
  <si>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</si>
  <si>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</si>
  <si>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</si>
  <si>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</si>
  <si>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</si>
  <si>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</si>
  <si>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</si>
  <si>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</si>
  <si>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</si>
  <si>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</si>
  <si>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</si>
  <si>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</si>
  <si>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</si>
  <si>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</si>
  <si>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</si>
  <si>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</si>
  <si>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</si>
  <si>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</si>
  <si>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</si>
  <si>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</si>
  <si>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</si>
  <si>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</si>
  <si>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</si>
  <si>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</si>
  <si>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</si>
  <si>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</si>
  <si>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</si>
  <si>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</si>
  <si>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</si>
  <si>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</si>
  <si>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</si>
  <si>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</si>
  <si>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</si>
  <si>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</si>
  <si>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</si>
  <si>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</si>
  <si>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</si>
  <si>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</si>
  <si>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</si>
  <si>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</si>
  <si>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</si>
  <si>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</si>
  <si>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</si>
  <si>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</si>
  <si>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</si>
  <si>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</si>
  <si>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</si>
  <si>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</si>
  <si>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</si>
  <si>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</si>
  <si>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</si>
  <si>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</si>
  <si>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</si>
  <si>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</si>
  <si>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</si>
  <si>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</si>
  <si>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</si>
  <si>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</si>
  <si>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</si>
  <si>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</si>
  <si>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</si>
  <si>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</si>
  <si>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</si>
  <si>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</si>
  <si>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</si>
  <si>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</si>
  <si>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</si>
  <si>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</si>
  <si>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</si>
  <si>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</si>
  <si>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</si>
  <si>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</si>
  <si>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</si>
  <si>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</si>
  <si>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</si>
  <si>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</si>
  <si>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</si>
  <si>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</si>
  <si>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</si>
  <si>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</si>
  <si>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</si>
  <si>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</si>
  <si>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</si>
  <si>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</si>
  <si>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</si>
  <si>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</si>
  <si>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</si>
  <si>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</si>
  <si>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</si>
  <si>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</si>
  <si>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</si>
  <si>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</si>
  <si>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</si>
  <si>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</si>
  <si>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</si>
  <si>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</si>
  <si>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</si>
  <si>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</si>
  <si>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</si>
  <si>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</si>
  <si>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</si>
  <si>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</si>
  <si>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</si>
  <si>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</si>
  <si>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</si>
  <si>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</si>
  <si>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</si>
  <si>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</si>
  <si>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</si>
  <si>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</si>
  <si>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</si>
  <si>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</si>
  <si>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</si>
  <si>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</si>
  <si>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</si>
  <si>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</si>
  <si>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</si>
  <si>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</si>
  <si>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</si>
  <si>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</si>
  <si>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</si>
  <si>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</si>
  <si>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</si>
  <si>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</si>
  <si>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</si>
  <si>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</si>
  <si>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</si>
  <si>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</si>
  <si>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</si>
  <si>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</si>
  <si>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</si>
  <si>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</si>
  <si>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</si>
  <si>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</si>
  <si>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</si>
  <si>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</si>
  <si>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</si>
  <si>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</si>
  <si>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</si>
  <si>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</si>
  <si>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</si>
  <si>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</si>
  <si>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</si>
  <si>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</si>
  <si>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</si>
  <si>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</si>
  <si>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</si>
  <si>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</si>
  <si>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</si>
  <si>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</si>
  <si>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</si>
  <si>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</si>
  <si>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</si>
  <si>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</si>
  <si>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</si>
  <si>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</si>
  <si>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</si>
  <si>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</si>
  <si>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</si>
  <si>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</si>
  <si>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</si>
  <si>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</si>
  <si>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</si>
  <si>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</si>
  <si>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</si>
  <si>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</si>
  <si>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</si>
  <si>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</si>
  <si>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</si>
  <si>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</si>
  <si>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</si>
  <si>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</si>
  <si>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</si>
  <si>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</si>
  <si>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</si>
  <si>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</si>
  <si>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</si>
  <si>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</si>
  <si>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</si>
  <si>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</si>
  <si>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</si>
  <si>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</si>
  <si>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</si>
  <si>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</si>
  <si>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</si>
  <si>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</si>
  <si>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</si>
  <si>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</si>
  <si>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</si>
  <si>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</si>
  <si>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</si>
  <si>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</si>
  <si>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</si>
  <si>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</si>
  <si>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</si>
  <si>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</si>
  <si>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</si>
  <si>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</si>
  <si>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</si>
  <si>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</si>
  <si>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</si>
  <si>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</si>
  <si>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</si>
  <si>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</si>
  <si>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</si>
  <si>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</si>
  <si>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</si>
  <si>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</si>
  <si>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</si>
  <si>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</si>
  <si>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</si>
  <si>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</si>
  <si>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</si>
  <si>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</si>
  <si>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</si>
  <si>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</si>
  <si>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</si>
  <si>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</si>
  <si>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</si>
  <si>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</si>
  <si>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</si>
  <si>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</si>
  <si>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</si>
  <si>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</si>
  <si>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</si>
  <si>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</si>
  <si>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</si>
  <si>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</si>
  <si>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</si>
  <si>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</si>
  <si>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</si>
  <si>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</si>
  <si>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</si>
  <si>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</si>
  <si>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</si>
  <si>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</si>
  <si>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</si>
  <si>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</si>
  <si>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</si>
  <si>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</si>
  <si>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</si>
  <si>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</si>
  <si>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</si>
  <si>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</si>
  <si>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</si>
  <si>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</si>
  <si>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</si>
  <si>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</si>
  <si>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</si>
  <si>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</si>
  <si>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</si>
  <si>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</si>
  <si>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</si>
  <si>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</si>
  <si>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</si>
  <si>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</si>
  <si>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</si>
  <si>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</si>
  <si>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</si>
  <si>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</si>
  <si>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</si>
  <si>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</si>
  <si>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</si>
  <si>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</si>
  <si>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</si>
  <si>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</si>
  <si>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</si>
  <si>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</si>
  <si>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</si>
  <si>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</si>
  <si>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</si>
  <si>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</si>
  <si>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</si>
  <si>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</si>
  <si>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</si>
  <si>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</si>
  <si>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</si>
  <si>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</si>
  <si>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</si>
  <si>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</si>
  <si>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</si>
  <si>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</si>
  <si>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</si>
  <si>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</si>
  <si>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</si>
  <si>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</si>
  <si>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</si>
  <si>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</si>
  <si>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</si>
  <si>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</si>
  <si>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</si>
  <si>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</si>
  <si>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</si>
  <si>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</si>
  <si>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</si>
  <si>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</si>
  <si>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</si>
  <si>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</si>
  <si>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</si>
  <si>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</si>
  <si>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</si>
  <si>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</si>
  <si>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</si>
  <si>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</si>
  <si>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</si>
  <si>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</si>
  <si>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</si>
  <si>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</si>
  <si>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</si>
  <si>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</si>
  <si>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</si>
  <si>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</si>
  <si>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</si>
  <si>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</si>
  <si>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</si>
  <si>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</si>
  <si>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</si>
  <si>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</si>
  <si>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</si>
  <si>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</si>
  <si>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</si>
  <si>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</si>
  <si>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</si>
  <si>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</si>
  <si>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</si>
  <si>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</si>
  <si>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</si>
  <si>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</si>
  <si>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</si>
  <si>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</si>
  <si>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</si>
  <si>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</si>
  <si>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</si>
  <si>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</si>
  <si>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</si>
  <si>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</si>
  <si>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</si>
  <si>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</si>
  <si>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</si>
  <si>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</si>
  <si>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</si>
  <si>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</si>
  <si>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</si>
  <si>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</si>
  <si>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</si>
  <si>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</si>
  <si>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</si>
  <si>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</si>
  <si>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</si>
  <si>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</si>
  <si>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</si>
  <si>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</si>
  <si>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</si>
  <si>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</si>
  <si>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</si>
  <si>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</si>
  <si>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</si>
  <si>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</si>
  <si>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</si>
  <si>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</si>
  <si>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</si>
  <si>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</si>
  <si>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</si>
  <si>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</si>
  <si>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</si>
  <si>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</si>
  <si>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</si>
  <si>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</si>
  <si>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</si>
  <si>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</si>
  <si>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</si>
  <si>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</si>
  <si>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</si>
  <si>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</si>
  <si>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</si>
  <si>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</si>
  <si>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</si>
  <si>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</si>
  <si>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</si>
  <si>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</si>
  <si>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</si>
  <si>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</si>
  <si>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</si>
  <si>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</si>
  <si>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</si>
  <si>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</si>
  <si>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</si>
  <si>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</si>
  <si>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</si>
  <si>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</si>
  <si>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</si>
  <si>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</si>
  <si>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</si>
  <si>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</si>
  <si>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</si>
  <si>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</si>
  <si>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</si>
  <si>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</si>
  <si>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</si>
  <si>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</si>
  <si>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</si>
  <si>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</si>
  <si>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</si>
  <si>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</si>
  <si>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</si>
  <si>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</si>
  <si>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</si>
  <si>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</si>
  <si>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</si>
  <si>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</si>
  <si>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</si>
  <si>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</si>
  <si>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</si>
  <si>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</si>
  <si>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</si>
  <si>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</si>
  <si>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</si>
  <si>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</si>
  <si>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</si>
  <si>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</si>
  <si>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</si>
  <si>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</si>
  <si>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</si>
  <si>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</si>
  <si>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</si>
  <si>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</si>
  <si>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</si>
  <si>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</si>
  <si>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</si>
  <si>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</si>
  <si>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</si>
  <si>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</si>
  <si>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</si>
  <si>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</si>
  <si>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</si>
  <si>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</si>
  <si>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</si>
  <si>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</si>
  <si>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</si>
  <si>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</si>
  <si>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</si>
  <si>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</si>
  <si>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</si>
  <si>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</si>
  <si>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</si>
  <si>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</si>
  <si>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</si>
  <si>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</si>
  <si>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</si>
  <si>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</si>
  <si>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</si>
  <si>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</si>
  <si>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</si>
  <si>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</si>
  <si>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</si>
  <si>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</si>
  <si>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</si>
  <si>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</si>
  <si>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</si>
  <si>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</si>
  <si>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</si>
  <si>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</si>
  <si>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</si>
  <si>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</si>
  <si>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</si>
  <si>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</si>
  <si>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</si>
  <si>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</si>
  <si>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</si>
  <si>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</si>
  <si>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</si>
  <si>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</si>
  <si>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</si>
  <si>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</si>
  <si>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</si>
  <si>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</si>
  <si>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</si>
  <si>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</si>
  <si>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</si>
  <si>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</si>
  <si>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</si>
  <si>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</si>
  <si>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</si>
  <si>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</si>
  <si>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</si>
  <si>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</si>
  <si>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</si>
  <si>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</si>
  <si>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</si>
  <si>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</si>
  <si>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</si>
  <si>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</si>
  <si>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</si>
  <si>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</si>
  <si>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</si>
  <si>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</si>
  <si>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</si>
  <si>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</si>
  <si>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</si>
  <si>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</si>
  <si>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</si>
  <si>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</si>
  <si>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</si>
  <si>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</si>
  <si>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</si>
  <si>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</si>
  <si>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</si>
  <si>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</si>
  <si>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</si>
  <si>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</si>
  <si>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</si>
  <si>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</si>
  <si>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</si>
  <si>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</si>
  <si>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</si>
  <si>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</si>
  <si>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</si>
  <si>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</si>
  <si>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</si>
  <si>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</si>
  <si>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</si>
  <si>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</si>
  <si>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</si>
  <si>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</si>
  <si>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</si>
  <si>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</si>
  <si>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</si>
  <si>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</si>
  <si>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</si>
  <si>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</si>
  <si>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</si>
  <si>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</si>
  <si>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</si>
  <si>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</si>
  <si>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</si>
  <si>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</si>
  <si>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</si>
  <si>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</si>
  <si>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</si>
  <si>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</si>
  <si>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</si>
  <si>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</si>
  <si>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</si>
  <si>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</si>
  <si>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</si>
  <si>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</si>
  <si>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</si>
  <si>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</si>
  <si>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</si>
  <si>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</si>
  <si>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</si>
  <si>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</si>
  <si>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</si>
  <si>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</si>
  <si>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</si>
  <si>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</si>
  <si>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</si>
  <si>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</si>
  <si>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</si>
  <si>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</si>
  <si>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</si>
  <si>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</si>
  <si>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</si>
  <si>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</si>
  <si>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</si>
  <si>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</si>
  <si>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</si>
  <si>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</si>
  <si>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</si>
  <si>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</si>
  <si>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</si>
  <si>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</si>
  <si>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</si>
  <si>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</si>
  <si>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</si>
  <si>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</si>
  <si>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</si>
  <si>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</si>
  <si>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</si>
  <si>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</si>
  <si>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</si>
  <si>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</si>
  <si>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</si>
  <si>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</si>
  <si>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</si>
  <si>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</si>
  <si>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</si>
  <si>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</si>
  <si>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</si>
  <si>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</si>
  <si>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</si>
  <si>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</si>
  <si>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</si>
  <si>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</si>
  <si>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</si>
  <si>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</si>
  <si>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</si>
  <si>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</si>
  <si>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</si>
  <si>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</si>
  <si>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</si>
  <si>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</si>
  <si>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</si>
  <si>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</si>
  <si>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</si>
  <si>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</si>
  <si>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</si>
  <si>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</si>
  <si>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</si>
  <si>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</si>
  <si>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</si>
  <si>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</si>
  <si>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</si>
  <si>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</si>
  <si>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</si>
  <si>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</si>
  <si>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</si>
  <si>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</si>
  <si>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</si>
  <si>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</si>
  <si>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</si>
  <si>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</si>
  <si>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</si>
  <si>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</si>
  <si>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</si>
  <si>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</si>
  <si>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</si>
  <si>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</si>
  <si>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</si>
  <si>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</si>
  <si>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</si>
  <si>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</si>
  <si>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</si>
  <si>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</si>
  <si>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</si>
  <si>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</si>
  <si>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</si>
  <si>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</si>
  <si>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</si>
  <si>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</si>
  <si>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</si>
  <si>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</si>
  <si>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</si>
  <si>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</si>
  <si>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</si>
  <si>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</si>
  <si>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</si>
  <si>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</si>
  <si>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</si>
  <si>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</si>
  <si>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</si>
  <si>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</si>
  <si>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</si>
  <si>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</si>
  <si>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</si>
  <si>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</si>
  <si>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</si>
  <si>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</si>
  <si>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</si>
  <si>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</si>
  <si>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</si>
  <si>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</si>
  <si>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</si>
  <si>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</si>
  <si>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</si>
  <si>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</si>
  <si>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</si>
  <si>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</si>
  <si>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</si>
  <si>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</si>
  <si>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</si>
  <si>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</si>
  <si>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</si>
  <si>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</si>
  <si>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</si>
  <si>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</si>
  <si>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</si>
  <si>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</si>
  <si>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</si>
  <si>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</si>
  <si>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</si>
  <si>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</si>
  <si>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</si>
  <si>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</si>
  <si>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</si>
  <si>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</si>
  <si>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</si>
  <si>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</si>
  <si>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</si>
  <si>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</si>
  <si>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</si>
  <si>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</si>
  <si>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</si>
  <si>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</si>
  <si>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</si>
  <si>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</si>
  <si>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</si>
  <si>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</si>
  <si>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</si>
  <si>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</si>
  <si>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</si>
  <si>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</si>
  <si>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</si>
  <si>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</si>
  <si>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</si>
  <si>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</si>
  <si>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</si>
  <si>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</si>
  <si>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</si>
  <si>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</si>
  <si>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</si>
  <si>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</si>
  <si>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</si>
  <si>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</si>
  <si>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</si>
  <si>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</si>
  <si>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</si>
  <si>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</si>
  <si>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</si>
  <si>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</si>
  <si>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</si>
  <si>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</si>
  <si>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</si>
  <si>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</si>
  <si>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</si>
  <si>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</si>
  <si>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</si>
  <si>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</si>
  <si>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</si>
  <si>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</si>
  <si>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</si>
  <si>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</si>
  <si>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</si>
  <si>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</si>
  <si>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</si>
  <si>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</si>
  <si>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</si>
  <si>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</si>
  <si>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</si>
  <si>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</si>
  <si>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</si>
  <si>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</si>
  <si>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</si>
  <si>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</si>
  <si>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</si>
  <si>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</si>
  <si>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</si>
  <si>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</si>
  <si>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</si>
  <si>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</si>
  <si>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</si>
  <si>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</si>
  <si>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</si>
  <si>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</si>
  <si>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</si>
  <si>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</si>
  <si>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</si>
  <si>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</si>
  <si>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</si>
  <si>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</si>
  <si>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</si>
  <si>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</si>
  <si>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</si>
  <si>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</si>
  <si>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</si>
  <si>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</si>
  <si>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</si>
  <si>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</si>
  <si>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</si>
  <si>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</si>
  <si>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</si>
  <si>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</si>
  <si>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</si>
  <si>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</si>
  <si>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</si>
  <si>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</si>
  <si>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</si>
  <si>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</si>
  <si>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</si>
  <si>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</si>
  <si>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</si>
  <si>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</si>
  <si>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</si>
  <si>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</si>
  <si>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</si>
  <si>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</si>
  <si>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</si>
  <si>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</si>
  <si>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</si>
  <si>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</si>
  <si>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</si>
  <si>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</si>
  <si>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</si>
  <si>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</si>
  <si>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</si>
  <si>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</si>
  <si>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</si>
  <si>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</si>
  <si>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</si>
  <si>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</si>
  <si>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</si>
  <si>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</si>
  <si>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</si>
  <si>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</si>
  <si>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</si>
  <si>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</si>
  <si>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</si>
  <si>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</si>
  <si>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</si>
  <si>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</si>
  <si>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</si>
  <si>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</si>
  <si>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</si>
  <si>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</si>
  <si>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</si>
  <si>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</si>
  <si>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</si>
  <si>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</si>
  <si>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</si>
  <si>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</si>
  <si>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</si>
  <si>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</si>
  <si>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</si>
  <si>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</si>
  <si>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</si>
  <si>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</si>
  <si>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</si>
  <si>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</si>
  <si>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</si>
  <si>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</si>
  <si>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</si>
  <si>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</si>
  <si>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</si>
  <si>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</si>
  <si>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</si>
  <si>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</si>
  <si>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</si>
  <si>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</si>
  <si>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</si>
  <si>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</si>
  <si>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</si>
  <si>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</si>
  <si>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</si>
  <si>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</si>
  <si>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</si>
  <si>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</si>
  <si>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</si>
  <si>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</si>
  <si>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</si>
  <si>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</si>
  <si>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</si>
  <si>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</si>
  <si>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</si>
  <si>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</si>
  <si>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</si>
  <si>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</si>
  <si>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</si>
  <si>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</si>
  <si>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</si>
  <si>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</si>
  <si>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</si>
  <si>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</si>
  <si>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</si>
  <si>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</si>
  <si>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</si>
  <si>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</si>
  <si>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</si>
  <si>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</si>
  <si>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</si>
  <si>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</si>
  <si>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</si>
  <si>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</si>
  <si>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</si>
  <si>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</si>
  <si>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</si>
  <si>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</si>
  <si>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</si>
  <si>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</si>
  <si>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</si>
  <si>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</si>
  <si>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</si>
  <si>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</si>
  <si>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</si>
  <si>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</si>
  <si>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</si>
  <si>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</si>
  <si>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</si>
  <si>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</si>
  <si>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</si>
  <si>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</si>
  <si>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</si>
  <si>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</si>
  <si>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</si>
  <si>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</si>
  <si>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</si>
  <si>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</si>
  <si>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</si>
  <si>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</si>
  <si>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</si>
  <si>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</si>
  <si>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</si>
  <si>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</si>
  <si>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</si>
  <si>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</si>
  <si>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</si>
  <si>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</si>
  <si>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</si>
  <si>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</si>
  <si>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</si>
  <si>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</si>
  <si>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</si>
  <si>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</si>
  <si>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</si>
  <si>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</si>
  <si>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</si>
  <si>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</si>
  <si>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</si>
  <si>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</si>
  <si>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</si>
  <si>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</si>
  <si>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</si>
  <si>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</si>
  <si>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</si>
  <si>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</si>
  <si>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</si>
  <si>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</si>
  <si>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</si>
  <si>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</si>
  <si>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</si>
  <si>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</si>
  <si>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</si>
  <si>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</si>
  <si>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</si>
  <si>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</si>
  <si>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</si>
  <si>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</si>
  <si>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</si>
  <si>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</si>
  <si>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</si>
  <si>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</si>
  <si>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</si>
  <si>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</si>
  <si>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</si>
  <si>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</si>
  <si>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</si>
  <si>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</si>
  <si>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</si>
  <si>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</si>
  <si>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</si>
  <si>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</si>
  <si>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</si>
  <si>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</si>
  <si>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</si>
  <si>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</si>
  <si>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</si>
  <si>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</si>
  <si>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</si>
  <si>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</si>
  <si>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</si>
  <si>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</si>
  <si>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</si>
  <si>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</si>
  <si>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</si>
  <si>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</si>
  <si>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</si>
  <si>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</si>
  <si>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</si>
  <si>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</si>
  <si>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</si>
  <si>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</si>
  <si>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</si>
  <si>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</si>
  <si>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</si>
  <si>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</si>
  <si>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</si>
  <si>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</si>
  <si>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</si>
  <si>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</si>
  <si>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</si>
  <si>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</si>
  <si>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</si>
  <si>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</si>
  <si>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</si>
  <si>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</si>
  <si>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</si>
  <si>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</si>
  <si>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</si>
  <si>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</si>
  <si>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</si>
  <si>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</si>
  <si>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</si>
  <si>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</si>
  <si>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</si>
  <si>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</si>
  <si>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</si>
  <si>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</si>
  <si>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</si>
  <si>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</si>
  <si>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</si>
  <si>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</si>
  <si>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</si>
  <si>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</si>
  <si>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</si>
  <si>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</si>
  <si>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</si>
  <si>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</si>
  <si>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</si>
  <si>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</si>
  <si>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</si>
  <si>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</si>
  <si>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</si>
  <si>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</si>
  <si>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</si>
  <si>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</si>
  <si>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</si>
  <si>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</si>
  <si>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</si>
  <si>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</si>
  <si>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</si>
  <si>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</si>
  <si>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</si>
  <si>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</si>
  <si>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</si>
  <si>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</si>
  <si>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</si>
  <si>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</si>
  <si>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</si>
  <si>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</si>
  <si>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</si>
  <si>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</si>
  <si>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</si>
  <si>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</si>
  <si>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</si>
  <si>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</si>
  <si>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</si>
  <si>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</si>
  <si>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</si>
  <si>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</si>
  <si>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</si>
  <si>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</si>
  <si>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</si>
  <si>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</si>
  <si>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</si>
  <si>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</si>
  <si>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</si>
  <si>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</si>
  <si>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</si>
  <si>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</si>
  <si>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</si>
  <si>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</si>
  <si>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</si>
  <si>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</si>
  <si>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</si>
  <si>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</si>
  <si>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</si>
  <si>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</si>
  <si>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</si>
  <si>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</si>
  <si>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</si>
  <si>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</si>
  <si>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</si>
  <si>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</si>
  <si>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</si>
  <si>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</si>
  <si>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</si>
  <si>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</si>
  <si>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</si>
  <si>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</si>
  <si>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</si>
  <si>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</si>
  <si>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</si>
  <si>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</si>
  <si>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</si>
  <si>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</si>
  <si>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</si>
  <si>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</si>
  <si>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</si>
  <si>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</si>
  <si>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</si>
  <si>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</si>
  <si>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</si>
  <si>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</si>
  <si>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</si>
  <si>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</si>
  <si>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</si>
  <si>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</si>
  <si>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</si>
  <si>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</si>
  <si>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</si>
  <si>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</si>
  <si>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</si>
  <si>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</si>
  <si>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</si>
  <si>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</si>
  <si>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</si>
  <si>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</si>
  <si>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</si>
  <si>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</si>
  <si>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</si>
  <si>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</si>
  <si>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</si>
  <si>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</si>
  <si>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</si>
  <si>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</si>
  <si>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</si>
  <si>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</si>
  <si>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</si>
  <si>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</si>
  <si>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</si>
  <si>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</si>
  <si>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</si>
  <si>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</si>
  <si>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</si>
  <si>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</si>
  <si>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</si>
  <si>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</si>
  <si>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</si>
  <si>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</si>
  <si>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</si>
  <si>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</si>
  <si>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</si>
  <si>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</si>
  <si>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</si>
  <si>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</si>
  <si>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</si>
  <si>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</si>
  <si>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</si>
  <si>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</si>
  <si>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</si>
  <si>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</si>
  <si>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</si>
  <si>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</si>
  <si>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</si>
  <si>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</si>
  <si>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</si>
  <si>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</si>
  <si>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</si>
  <si>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</si>
  <si>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</si>
  <si>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</si>
  <si>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</si>
  <si>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</si>
  <si>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</si>
  <si>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</si>
  <si>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</si>
  <si>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</si>
  <si>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</si>
  <si>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</si>
  <si>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</si>
  <si>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</si>
  <si>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</si>
  <si>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</si>
  <si>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</si>
  <si>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</si>
  <si>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</si>
  <si>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</si>
  <si>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</si>
  <si>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</si>
  <si>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</si>
  <si>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</si>
  <si>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</si>
  <si>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</si>
  <si>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</si>
  <si>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</si>
  <si>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</si>
  <si>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</si>
  <si>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</si>
  <si>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</si>
  <si>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</si>
  <si>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</si>
  <si>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</si>
  <si>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</si>
  <si>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</si>
  <si>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</si>
  <si>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</si>
  <si>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</si>
  <si>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</si>
  <si>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</si>
  <si>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</si>
  <si>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</si>
  <si>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</si>
  <si>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</si>
  <si>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</si>
  <si>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</si>
  <si>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</si>
  <si>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</si>
  <si>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</si>
  <si>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</si>
  <si>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</si>
  <si>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</si>
  <si>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</si>
  <si>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</si>
  <si>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</si>
  <si>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</si>
  <si>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</si>
  <si>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</si>
  <si>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</si>
  <si>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</si>
  <si>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</si>
  <si>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</si>
  <si>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</si>
  <si>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</si>
  <si>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</si>
  <si>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</si>
  <si>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</si>
  <si>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</si>
  <si>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</si>
  <si>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</si>
  <si>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</si>
  <si>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</si>
  <si>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</si>
  <si>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</si>
  <si>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</si>
  <si>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</si>
  <si>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</si>
  <si>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</si>
  <si>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</si>
  <si>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</si>
  <si>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</si>
  <si>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</si>
  <si>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</si>
  <si>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</si>
  <si>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</si>
  <si>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</si>
  <si>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</si>
  <si>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</si>
  <si>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</si>
  <si>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</si>
  <si>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</si>
  <si>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</si>
  <si>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</si>
  <si>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</si>
  <si>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</si>
  <si>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</si>
  <si>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</si>
  <si>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</si>
  <si>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</si>
  <si>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</si>
  <si>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</si>
  <si>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</si>
  <si>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</si>
  <si>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</si>
  <si>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</si>
  <si>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</si>
  <si>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</si>
  <si>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</si>
  <si>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</si>
  <si>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</si>
  <si>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</si>
  <si>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</si>
  <si>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</si>
  <si>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</si>
  <si>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</si>
  <si>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</si>
  <si>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</si>
  <si>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</si>
  <si>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</si>
  <si>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</si>
  <si>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</si>
  <si>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</si>
  <si>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</si>
  <si>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</si>
  <si>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</si>
  <si>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</si>
  <si>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</si>
  <si>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</si>
  <si>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</si>
  <si>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</si>
  <si>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</si>
  <si>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</si>
  <si>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</si>
  <si>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</si>
  <si>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</si>
  <si>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</si>
  <si>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</si>
  <si>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</si>
  <si>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</si>
  <si>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</si>
  <si>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</si>
  <si>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</si>
  <si>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</si>
  <si>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</si>
  <si>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</si>
  <si>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</si>
  <si>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</si>
  <si>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</si>
  <si>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</si>
  <si>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</si>
  <si>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</si>
  <si>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</si>
  <si>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</si>
  <si>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</si>
  <si>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</si>
  <si>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</si>
  <si>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</si>
  <si>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</si>
  <si>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</si>
  <si>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</si>
  <si>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</si>
  <si>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</si>
  <si>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</si>
  <si>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</si>
  <si>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</si>
  <si>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</si>
  <si>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</si>
  <si>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</si>
  <si>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</si>
  <si>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</si>
  <si>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</si>
  <si>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</si>
  <si>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</si>
  <si>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</si>
  <si>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</si>
  <si>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</si>
  <si>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</si>
  <si>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</si>
  <si>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</si>
  <si>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</si>
  <si>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</si>
  <si>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</si>
  <si>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</si>
  <si>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</si>
  <si>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</si>
  <si>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</si>
  <si>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</si>
  <si>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</si>
  <si>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</si>
  <si>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</si>
  <si>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</si>
  <si>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</si>
  <si>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</si>
  <si>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</si>
  <si>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</si>
  <si>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</si>
  <si>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</si>
  <si>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</si>
  <si>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</si>
  <si>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</si>
  <si>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</si>
  <si>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</si>
  <si>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</si>
  <si>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</si>
  <si>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</si>
  <si>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</si>
  <si>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</si>
  <si>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</si>
  <si>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</si>
  <si>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</si>
  <si>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</si>
  <si>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</si>
  <si>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</si>
  <si>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</si>
  <si>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</si>
  <si>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</si>
  <si>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</si>
  <si>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</si>
  <si>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</si>
  <si>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</si>
  <si>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</si>
  <si>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</si>
  <si>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</si>
  <si>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</si>
  <si>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</si>
  <si>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</si>
  <si>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</si>
  <si>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</si>
  <si>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</si>
  <si>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</si>
  <si>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</si>
  <si>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</si>
  <si>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</si>
  <si>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</si>
  <si>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</si>
  <si>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</si>
  <si>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</si>
  <si>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</si>
  <si>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</si>
  <si>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</si>
  <si>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</si>
  <si>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</si>
  <si>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</si>
  <si>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</si>
  <si>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</si>
  <si>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</si>
  <si>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</si>
  <si>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</si>
  <si>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</si>
  <si>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</si>
  <si>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</si>
  <si>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</si>
  <si>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</si>
  <si>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</si>
  <si>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</si>
  <si>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</si>
  <si>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</si>
  <si>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</si>
  <si>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</si>
  <si>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</si>
  <si>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</si>
  <si>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</si>
  <si>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</si>
  <si>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</si>
  <si>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</si>
  <si>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</si>
  <si>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</si>
  <si>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</si>
  <si>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</si>
  <si>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</si>
  <si>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</si>
  <si>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</si>
  <si>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</si>
  <si>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</si>
  <si>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</si>
  <si>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</si>
  <si>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</si>
  <si>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</si>
  <si>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</si>
  <si>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</si>
  <si>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</si>
  <si>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</si>
  <si>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</si>
  <si>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</si>
  <si>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</si>
  <si>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</si>
  <si>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</si>
  <si>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</si>
  <si>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</si>
  <si>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</si>
  <si>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</si>
  <si>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</si>
  <si>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</si>
  <si>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</si>
  <si>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</si>
  <si>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</si>
  <si>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</si>
  <si>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</si>
  <si>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</si>
  <si>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</si>
  <si>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</si>
  <si>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</si>
  <si>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</si>
  <si>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</si>
  <si>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</si>
  <si>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</si>
  <si>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</si>
  <si>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</si>
  <si>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</si>
  <si>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</si>
  <si>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</si>
  <si>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</si>
  <si>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</si>
  <si>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</si>
  <si>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</si>
  <si>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</si>
  <si>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</si>
  <si>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</si>
  <si>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</si>
  <si>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</si>
  <si>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</si>
  <si>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</si>
  <si>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</si>
  <si>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</si>
  <si>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</si>
  <si>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</si>
  <si>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</si>
  <si>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</si>
  <si>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</si>
  <si>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</si>
  <si>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</si>
  <si>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</si>
  <si>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</si>
  <si>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</si>
  <si>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</si>
  <si>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</si>
  <si>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</si>
  <si>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</si>
  <si>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</si>
  <si>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</si>
  <si>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</si>
  <si>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</si>
  <si>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</si>
  <si>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</si>
  <si>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</si>
  <si>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</si>
  <si>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</si>
  <si>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</si>
  <si>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</si>
  <si>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</si>
  <si>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</si>
  <si>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</si>
  <si>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</si>
  <si>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</si>
  <si>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</si>
  <si>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</si>
  <si>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</si>
  <si>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</si>
  <si>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</si>
  <si>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</si>
  <si>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</si>
  <si>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</si>
  <si>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</si>
  <si>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</si>
  <si>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</si>
  <si>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</si>
  <si>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</si>
  <si>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</si>
  <si>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</si>
  <si>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</si>
  <si>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</si>
  <si>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</si>
  <si>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</si>
  <si>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</si>
  <si>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</si>
  <si>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</si>
  <si>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</si>
  <si>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</si>
  <si>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</si>
  <si>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</si>
  <si>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</si>
  <si>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</si>
  <si>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</si>
  <si>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</si>
  <si>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</si>
  <si>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</si>
  <si>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</si>
  <si>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</si>
  <si>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</si>
  <si>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</si>
  <si>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</si>
  <si>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</si>
  <si>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</si>
  <si>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</si>
  <si>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</si>
  <si>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</si>
  <si>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</si>
  <si>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</si>
  <si>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</si>
  <si>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</si>
  <si>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</si>
  <si>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</si>
  <si>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</si>
  <si>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</si>
  <si>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</si>
  <si>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</si>
  <si>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</si>
  <si>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</si>
  <si>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</si>
  <si>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</si>
  <si>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</si>
  <si>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</si>
  <si>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</si>
  <si>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</si>
  <si>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</si>
  <si>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</si>
  <si>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</si>
  <si>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</si>
  <si>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</si>
  <si>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</si>
  <si>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</si>
  <si>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</si>
  <si>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</si>
  <si>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</si>
  <si>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</si>
  <si>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</si>
  <si>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</si>
  <si>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</si>
  <si>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</si>
  <si>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</si>
  <si>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</si>
  <si>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</si>
  <si>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</si>
  <si>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</si>
  <si>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</si>
  <si>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</si>
  <si>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</si>
  <si>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</si>
  <si>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</si>
  <si>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</si>
  <si>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</si>
  <si>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</si>
  <si>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</si>
  <si>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</si>
  <si>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</si>
  <si>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</si>
  <si>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</si>
  <si>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</si>
  <si>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</si>
  <si>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</si>
  <si>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</si>
  <si>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</si>
  <si>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</si>
  <si>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</si>
  <si>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</si>
  <si>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</si>
  <si>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</si>
  <si>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</si>
  <si>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</si>
  <si>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</si>
  <si>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</si>
  <si>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</si>
  <si>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</si>
  <si>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</si>
  <si>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</si>
  <si>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</si>
  <si>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</si>
  <si>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</si>
  <si>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</si>
  <si>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</si>
  <si>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</si>
  <si>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</si>
  <si>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</si>
  <si>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</si>
  <si>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</si>
  <si>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</si>
  <si>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</si>
  <si>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</si>
  <si>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</si>
  <si>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</si>
  <si>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</si>
  <si>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</si>
  <si>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</si>
  <si>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</si>
  <si>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</si>
  <si>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</si>
  <si>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</si>
  <si>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</si>
  <si>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</si>
  <si>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</si>
  <si>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</si>
  <si>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</si>
  <si>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</si>
  <si>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</si>
  <si>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</si>
  <si>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</si>
  <si>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</si>
  <si>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</si>
  <si>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</si>
  <si>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</si>
  <si>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</si>
  <si>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</si>
  <si>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</si>
  <si>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</si>
  <si>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</si>
  <si>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</si>
  <si>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</si>
  <si>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</si>
  <si>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</si>
  <si>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</si>
  <si>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</si>
  <si>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</si>
  <si>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</si>
  <si>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</si>
  <si>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</si>
  <si>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</si>
  <si>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</si>
  <si>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</si>
  <si>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</si>
  <si>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</si>
  <si>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</si>
  <si>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</si>
  <si>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</si>
  <si>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</si>
  <si>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</si>
  <si>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</si>
  <si>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</si>
  <si>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</si>
  <si>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</si>
  <si>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</si>
  <si>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</si>
  <si>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</si>
  <si>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</si>
  <si>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</si>
  <si>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</si>
  <si>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</si>
  <si>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</si>
  <si>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</si>
  <si>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</si>
  <si>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</si>
  <si>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</si>
  <si>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</si>
  <si>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</si>
  <si>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</si>
  <si>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</si>
  <si>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</si>
  <si>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</si>
  <si>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</si>
  <si>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</si>
  <si>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</si>
  <si>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</si>
  <si>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</si>
  <si>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</si>
  <si>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</si>
  <si>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</si>
  <si>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</si>
  <si>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</si>
  <si>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</si>
  <si>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</si>
  <si>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</si>
  <si>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</si>
  <si>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</si>
  <si>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</si>
  <si>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</si>
  <si>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</si>
  <si>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</si>
  <si>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</si>
  <si>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</si>
  <si>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</si>
  <si>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</si>
  <si>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</si>
  <si>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</si>
  <si>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</si>
  <si>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</si>
  <si>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</si>
  <si>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</si>
  <si>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</si>
  <si>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</si>
  <si>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</si>
  <si>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</si>
  <si>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</si>
  <si>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</si>
  <si>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</si>
  <si>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</si>
  <si>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</si>
  <si>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</si>
  <si>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</si>
  <si>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</si>
  <si>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</si>
  <si>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</si>
  <si>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</si>
  <si>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</si>
  <si>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</si>
  <si>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</si>
  <si>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</si>
  <si>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</si>
  <si>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</si>
  <si>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</si>
  <si>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</si>
  <si>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</si>
  <si>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</si>
  <si>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</si>
  <si>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</si>
  <si>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</si>
  <si>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</si>
  <si>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</si>
  <si>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</si>
  <si>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</si>
  <si>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</si>
  <si>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</si>
  <si>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</si>
  <si>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</si>
  <si>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</si>
  <si>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</si>
  <si>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</si>
  <si>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</si>
  <si>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</si>
  <si>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</si>
  <si>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</si>
  <si>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</si>
  <si>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</si>
  <si>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</si>
  <si>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</si>
  <si>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</si>
  <si>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</si>
  <si>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</si>
  <si>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</si>
  <si>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</si>
  <si>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</si>
  <si>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</si>
  <si>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</si>
  <si>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</si>
  <si>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</si>
  <si>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</si>
  <si>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</si>
  <si>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</si>
  <si>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</si>
  <si>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</si>
  <si>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</si>
  <si>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</si>
  <si>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</si>
  <si>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</si>
  <si>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</si>
  <si>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</si>
  <si>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</si>
  <si>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</si>
  <si>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</si>
  <si>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</si>
  <si>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</si>
  <si>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</si>
  <si>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</si>
  <si>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</si>
  <si>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</si>
  <si>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</si>
  <si>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</si>
  <si>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</si>
  <si>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</si>
  <si>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</si>
  <si>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</si>
  <si>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</si>
  <si>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</si>
  <si>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</si>
  <si>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</si>
  <si>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</si>
  <si>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</si>
  <si>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</si>
  <si>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</si>
  <si>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</si>
  <si>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</si>
  <si>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</si>
  <si>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</si>
  <si>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</si>
  <si>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</si>
  <si>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</si>
  <si>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</si>
  <si>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</si>
  <si>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</si>
  <si>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</si>
  <si>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</si>
  <si>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</si>
  <si>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</si>
  <si>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</si>
  <si>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</si>
  <si>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</si>
  <si>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</si>
  <si>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</si>
  <si>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</si>
  <si>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</si>
  <si>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</si>
  <si>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</si>
  <si>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</si>
  <si>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</si>
  <si>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</si>
  <si>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</si>
  <si>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</si>
  <si>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</si>
  <si>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</si>
  <si>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</si>
  <si>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</si>
  <si>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</si>
  <si>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</si>
  <si>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</si>
  <si>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</si>
  <si>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</si>
  <si>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</si>
  <si>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</si>
  <si>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</si>
  <si>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</si>
  <si>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</si>
  <si>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</si>
  <si>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</si>
  <si>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</si>
  <si>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</si>
  <si>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</si>
  <si>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</si>
  <si>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</si>
  <si>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</si>
  <si>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</si>
  <si>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</si>
  <si>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</si>
  <si>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</si>
  <si>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</si>
  <si>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</si>
  <si>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</si>
  <si>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</si>
  <si>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</si>
  <si>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</si>
  <si>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</si>
  <si>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</si>
  <si>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</si>
  <si>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</si>
  <si>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</si>
  <si>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</si>
  <si>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</si>
  <si>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</si>
  <si>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</si>
  <si>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</si>
  <si>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</si>
  <si>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</si>
  <si>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</si>
  <si>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</si>
  <si>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</si>
  <si>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</si>
  <si>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</si>
  <si>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</si>
  <si>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</si>
  <si>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</si>
  <si>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</si>
  <si>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</si>
  <si>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</si>
  <si>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</si>
  <si>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</si>
  <si>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</si>
  <si>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</si>
  <si>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</si>
  <si>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</si>
  <si>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</si>
  <si>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</si>
  <si>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</si>
  <si>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</si>
  <si>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</si>
  <si>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</si>
  <si>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</si>
  <si>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</si>
  <si>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</si>
  <si>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</si>
  <si>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</si>
  <si>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</si>
  <si>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</si>
  <si>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</si>
  <si>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</si>
  <si>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</si>
  <si>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</si>
  <si>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</si>
  <si>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</si>
  <si>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</si>
  <si>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</si>
  <si>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</si>
  <si>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</si>
  <si>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</si>
  <si>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</si>
  <si>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</si>
  <si>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</si>
  <si>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</si>
  <si>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</si>
  <si>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</si>
  <si>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</si>
  <si>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</si>
  <si>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</si>
  <si>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</si>
  <si>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</si>
  <si>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</si>
  <si>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</si>
  <si>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</si>
  <si>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</si>
  <si>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</si>
  <si>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</si>
  <si>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</si>
  <si>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</si>
  <si>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</si>
  <si>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</si>
  <si>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</si>
  <si>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</si>
  <si>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</si>
  <si>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</si>
  <si>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</si>
  <si>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</si>
  <si>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</si>
  <si>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</si>
  <si>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</si>
  <si>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</si>
  <si>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</si>
  <si>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</si>
  <si>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</si>
  <si>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</si>
  <si>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</si>
  <si>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</si>
  <si>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</si>
  <si>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</si>
  <si>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</si>
  <si>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</si>
  <si>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</si>
  <si>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</si>
  <si>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</si>
  <si>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</si>
  <si>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</si>
  <si>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</si>
  <si>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</si>
  <si>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</si>
  <si>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</si>
  <si>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</si>
  <si>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</si>
  <si>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</si>
  <si>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</si>
  <si>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</si>
  <si>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</si>
  <si>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</si>
  <si>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</si>
  <si>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</si>
  <si>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</si>
  <si>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</si>
  <si>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</si>
  <si>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</si>
  <si>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</si>
  <si>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</si>
  <si>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</si>
  <si>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</si>
  <si>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</si>
  <si>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</si>
  <si>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</si>
  <si>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</si>
  <si>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</si>
  <si>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</si>
  <si>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</si>
  <si>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</si>
  <si>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</si>
  <si>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</si>
  <si>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</si>
  <si>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</si>
  <si>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</si>
  <si>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</si>
  <si>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</si>
  <si>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</si>
  <si>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</si>
  <si>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</si>
  <si>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</si>
  <si>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</si>
  <si>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</si>
  <si>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</si>
  <si>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</si>
  <si>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</si>
  <si>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</si>
  <si>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</si>
  <si>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</si>
  <si>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</si>
  <si>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</si>
  <si>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</si>
  <si>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</si>
  <si>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</si>
  <si>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</si>
  <si>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</si>
  <si>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</si>
  <si>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</si>
  <si>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</si>
  <si>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</si>
  <si>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</si>
  <si>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</si>
  <si>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</si>
  <si>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</si>
  <si>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</si>
  <si>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</si>
  <si>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</si>
  <si>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</si>
  <si>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</si>
  <si>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</si>
  <si>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</si>
  <si>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</si>
  <si>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</si>
  <si>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</si>
  <si>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</si>
  <si>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</si>
  <si>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</si>
  <si>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</si>
  <si>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</si>
  <si>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</si>
  <si>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</si>
  <si>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</si>
  <si>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</si>
  <si>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</si>
  <si>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</si>
  <si>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</si>
  <si>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</si>
  <si>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</si>
  <si>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</si>
  <si>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</si>
  <si>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</si>
  <si>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</si>
  <si>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</si>
  <si>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</si>
  <si>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</si>
  <si>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</si>
  <si>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</si>
  <si>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</si>
  <si>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</si>
  <si>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</si>
  <si>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</si>
  <si>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</si>
  <si>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</si>
  <si>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</si>
  <si>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</si>
  <si>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</si>
  <si>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</si>
  <si>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</si>
  <si>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</si>
  <si>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</si>
  <si>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</si>
  <si>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</si>
  <si>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</si>
  <si>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</si>
  <si>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</si>
  <si>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</si>
  <si>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</si>
  <si>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</si>
  <si>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</si>
  <si>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</si>
  <si>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</si>
  <si>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</si>
  <si>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</si>
  <si>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</si>
  <si>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</si>
  <si>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</si>
  <si>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</si>
  <si>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</si>
  <si>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</si>
  <si>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</si>
  <si>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</si>
  <si>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</si>
  <si>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</si>
  <si>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</si>
  <si>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</si>
  <si>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</si>
  <si>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</si>
  <si>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</si>
  <si>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</si>
  <si>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</si>
  <si>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</si>
  <si>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</si>
  <si>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</si>
  <si>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</si>
  <si>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</si>
  <si>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</si>
  <si>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</si>
  <si>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</si>
  <si>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</si>
  <si>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</si>
  <si>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</si>
  <si>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</si>
  <si>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</si>
  <si>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</si>
  <si>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</si>
  <si>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</si>
  <si>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</si>
  <si>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</si>
  <si>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</si>
  <si>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</si>
  <si>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</si>
  <si>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</si>
  <si>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</si>
  <si>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</si>
  <si>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</si>
  <si>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</si>
  <si>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</si>
  <si>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</si>
  <si>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</si>
  <si>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</si>
  <si>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</si>
  <si>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</si>
  <si>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</si>
  <si>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</si>
  <si>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</si>
  <si>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</si>
  <si>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</si>
  <si>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</si>
  <si>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</si>
  <si>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</si>
  <si>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</si>
  <si>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</si>
  <si>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</si>
  <si>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</si>
  <si>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</si>
  <si>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</si>
  <si>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</si>
  <si>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</si>
  <si>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</si>
  <si>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</si>
  <si>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</si>
  <si>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</si>
  <si>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</si>
  <si>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</si>
  <si>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</si>
  <si>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</si>
  <si>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</si>
  <si>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</si>
  <si>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</si>
  <si>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</si>
  <si>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</si>
  <si>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</si>
  <si>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</si>
  <si>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</si>
  <si>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</si>
  <si>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</si>
  <si>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</si>
  <si>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</si>
  <si>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</si>
  <si>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</si>
  <si>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</si>
  <si>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</si>
  <si>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</si>
  <si>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</si>
  <si>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</si>
  <si>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</si>
  <si>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</si>
  <si>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</si>
  <si>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</si>
  <si>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</si>
  <si>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</si>
  <si>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</si>
  <si>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</si>
  <si>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</si>
  <si>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</si>
  <si>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</si>
  <si>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</si>
  <si>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</si>
  <si>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</si>
  <si>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</si>
  <si>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</si>
  <si>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</si>
  <si>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</si>
  <si>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</si>
  <si>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</si>
  <si>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</si>
  <si>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</si>
  <si>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</si>
  <si>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</si>
  <si>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</si>
  <si>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</si>
  <si>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</si>
  <si>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</si>
  <si>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</si>
  <si>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</si>
  <si>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</si>
  <si>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</si>
  <si>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</si>
  <si>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</si>
  <si>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</si>
  <si>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</si>
  <si>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</si>
  <si>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</si>
  <si>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</si>
  <si>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</si>
  <si>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</si>
  <si>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</si>
  <si>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</si>
  <si>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</si>
  <si>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</si>
  <si>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</si>
  <si>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</si>
  <si>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</si>
  <si>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</si>
  <si>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</si>
  <si>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</si>
  <si>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</si>
  <si>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</si>
  <si>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</si>
  <si>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</si>
  <si>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</si>
  <si>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</si>
  <si>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</si>
  <si>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</si>
  <si>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</si>
  <si>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</si>
  <si>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</si>
  <si>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</si>
  <si>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</si>
  <si>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</si>
  <si>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</si>
  <si>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</si>
  <si>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</si>
  <si>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</si>
  <si>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</si>
  <si>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</si>
  <si>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</si>
  <si>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</si>
  <si>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</si>
  <si>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</si>
  <si>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</si>
  <si>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</si>
  <si>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</si>
  <si>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</si>
  <si>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</si>
  <si>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</si>
  <si>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</si>
  <si>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</si>
  <si>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</si>
  <si>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</si>
  <si>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</si>
  <si>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</si>
  <si>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</si>
  <si>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</si>
  <si>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</si>
  <si>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</si>
  <si>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</si>
  <si>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</si>
  <si>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</si>
  <si>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</si>
  <si>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</si>
  <si>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</si>
  <si>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</si>
  <si>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</si>
  <si>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</si>
  <si>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</si>
  <si>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</si>
  <si>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</si>
  <si>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</si>
  <si>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</si>
  <si>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</si>
  <si>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</si>
  <si>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</si>
  <si>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</si>
  <si>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</si>
  <si>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</si>
  <si>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</si>
  <si>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</si>
  <si>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</si>
  <si>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</si>
  <si>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</si>
  <si>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</si>
  <si>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</si>
  <si>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</si>
  <si>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</si>
  <si>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</si>
  <si>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</si>
  <si>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</si>
  <si>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</si>
  <si>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</si>
  <si>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</si>
  <si>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</si>
  <si>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</si>
  <si>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</si>
  <si>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</si>
  <si>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</si>
  <si>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</si>
  <si>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</si>
  <si>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</si>
  <si>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</si>
  <si>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</si>
  <si>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</si>
  <si>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</si>
  <si>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</si>
  <si>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</si>
  <si>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</si>
  <si>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</si>
  <si>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</si>
  <si>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</si>
  <si>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</si>
  <si>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</si>
  <si>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</si>
  <si>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</si>
  <si>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</si>
  <si>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</si>
  <si>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</si>
  <si>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</si>
  <si>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</si>
  <si>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</si>
  <si>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</si>
  <si>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</si>
  <si>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</si>
  <si>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</si>
  <si>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</si>
  <si>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</si>
  <si>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</si>
  <si>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</si>
  <si>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</si>
  <si>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</si>
  <si>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</si>
  <si>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</si>
  <si>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</si>
  <si>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</si>
  <si>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</si>
  <si>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</si>
  <si>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</si>
  <si>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</si>
  <si>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</si>
  <si>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</si>
  <si>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</si>
  <si>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</si>
  <si>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</si>
  <si>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</si>
  <si>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</si>
  <si>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</si>
  <si>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</si>
  <si>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</si>
  <si>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</si>
  <si>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</si>
  <si>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</si>
  <si>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</si>
  <si>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</si>
  <si>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</si>
  <si>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</si>
  <si>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</si>
  <si>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</si>
  <si>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</si>
  <si>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</si>
  <si>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</si>
  <si>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</si>
  <si>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</si>
  <si>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</si>
  <si>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</si>
  <si>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</si>
  <si>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</si>
  <si>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</si>
  <si>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</si>
  <si>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</si>
  <si>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</si>
  <si>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</si>
  <si>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</si>
  <si>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</si>
  <si>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</si>
  <si>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</si>
  <si>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</si>
  <si>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</si>
  <si>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</si>
  <si>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</si>
  <si>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</si>
  <si>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</si>
  <si>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</si>
  <si>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</si>
  <si>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</si>
  <si>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</si>
  <si>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</si>
  <si>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</si>
  <si>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</si>
  <si>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</si>
  <si>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</si>
  <si>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</si>
  <si>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</si>
  <si>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</si>
  <si>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</si>
  <si>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</si>
  <si>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</si>
  <si>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</si>
  <si>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</si>
  <si>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</si>
  <si>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</si>
  <si>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</si>
  <si>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</si>
  <si>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</si>
  <si>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</si>
  <si>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</si>
  <si>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</si>
  <si>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</si>
  <si>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</si>
  <si>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</si>
  <si>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</si>
  <si>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</si>
  <si>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</si>
  <si>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</si>
  <si>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</si>
  <si>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</si>
  <si>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</si>
  <si>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</si>
  <si>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</si>
  <si>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</si>
  <si>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</si>
  <si>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</si>
  <si>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</si>
  <si>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</si>
  <si>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</si>
  <si>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</si>
  <si>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</si>
  <si>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</si>
  <si>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</si>
  <si>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</si>
  <si>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</si>
  <si>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</si>
  <si>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</si>
  <si>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</si>
  <si>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</si>
  <si>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</si>
  <si>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</si>
  <si>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</si>
  <si>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</si>
  <si>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</si>
  <si>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</si>
  <si>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</si>
  <si>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</si>
  <si>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</si>
  <si>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</si>
  <si>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</si>
  <si>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</si>
  <si>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</si>
  <si>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</si>
  <si>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</si>
  <si>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</si>
  <si>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</si>
  <si>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</si>
  <si>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</si>
  <si>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</si>
  <si>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</si>
  <si>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</si>
  <si>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</si>
  <si>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</si>
  <si>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</si>
  <si>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</si>
  <si>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</si>
  <si>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</si>
  <si>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</si>
  <si>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</si>
  <si>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</si>
  <si>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</si>
  <si>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</si>
  <si>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</si>
  <si>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</si>
  <si>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</si>
  <si>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</si>
  <si>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</si>
  <si>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</si>
  <si>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</si>
  <si>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</si>
  <si>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</si>
  <si>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</si>
  <si>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</si>
  <si>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</si>
  <si>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</si>
  <si>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</si>
  <si>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</si>
  <si>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</si>
  <si>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</si>
  <si>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</si>
  <si>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</si>
  <si>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</si>
  <si>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</si>
  <si>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</si>
  <si>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</si>
  <si>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</si>
  <si>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</si>
  <si>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</si>
  <si>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</si>
  <si>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</si>
  <si>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</si>
  <si>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</si>
  <si>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</si>
  <si>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</si>
  <si>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</si>
  <si>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</si>
  <si>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</si>
  <si>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</si>
  <si>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</si>
  <si>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</si>
  <si>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</si>
  <si>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</si>
  <si>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</si>
  <si>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</si>
  <si>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</si>
  <si>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</si>
  <si>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</si>
  <si>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</si>
  <si>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</si>
  <si>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</si>
  <si>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</si>
  <si>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</si>
  <si>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</si>
  <si>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</si>
  <si>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</si>
  <si>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</si>
  <si>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</si>
  <si>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</si>
  <si>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</si>
  <si>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</si>
  <si>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</si>
  <si>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</si>
  <si>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</si>
  <si>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</si>
  <si>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</si>
  <si>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</si>
  <si>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</si>
  <si>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</si>
  <si>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</si>
  <si>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</si>
  <si>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</si>
  <si>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</si>
  <si>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</si>
  <si>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</si>
  <si>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</si>
  <si>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</si>
  <si>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</si>
  <si>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</si>
  <si>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</si>
  <si>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</si>
  <si>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</si>
  <si>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</si>
  <si>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</si>
  <si>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</si>
  <si>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</si>
  <si>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</si>
  <si>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</si>
  <si>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</si>
  <si>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</si>
  <si>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</si>
  <si>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</si>
  <si>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</si>
  <si>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</si>
  <si>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</si>
  <si>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</si>
  <si>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</si>
  <si>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</si>
  <si>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</si>
  <si>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</si>
  <si>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</si>
  <si>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</si>
  <si>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</si>
  <si>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</si>
  <si>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</si>
  <si>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</si>
  <si>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</si>
  <si>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</si>
  <si>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</si>
  <si>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</si>
  <si>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</si>
  <si>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</si>
  <si>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</si>
  <si>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</si>
  <si>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</si>
  <si>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</si>
  <si>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</si>
  <si>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</si>
  <si>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</si>
  <si>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</si>
  <si>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</si>
  <si>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</si>
  <si>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</si>
  <si>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</si>
  <si>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</si>
  <si>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</si>
  <si>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</si>
  <si>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</si>
  <si>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</si>
  <si>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</si>
  <si>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</si>
  <si>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</si>
  <si>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</si>
  <si>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</si>
  <si>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</si>
  <si>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</si>
  <si>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</si>
  <si>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</si>
  <si>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</si>
  <si>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</si>
  <si>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</si>
  <si>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</si>
  <si>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</si>
  <si>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</si>
  <si>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</si>
  <si>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</si>
  <si>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</si>
  <si>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</si>
  <si>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</si>
  <si>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</si>
  <si>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</si>
  <si>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</si>
  <si>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</si>
  <si>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</si>
  <si>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</si>
  <si>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</si>
  <si>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</si>
  <si>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</si>
  <si>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</si>
  <si>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</si>
  <si>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</si>
  <si>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</si>
  <si>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</si>
  <si>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</si>
  <si>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</si>
  <si>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</si>
  <si>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</si>
  <si>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</si>
  <si>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</si>
  <si>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</si>
  <si>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</si>
  <si>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</si>
  <si>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</si>
  <si>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</si>
  <si>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</si>
  <si>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</si>
  <si>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</si>
  <si>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</si>
  <si>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</si>
  <si>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</si>
  <si>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</si>
  <si>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</si>
  <si>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</si>
  <si>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</si>
  <si>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</si>
  <si>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</si>
  <si>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</si>
  <si>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</si>
  <si>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</si>
  <si>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</si>
  <si>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</si>
  <si>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</si>
  <si>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</si>
  <si>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</si>
  <si>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</si>
  <si>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</si>
  <si>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</si>
  <si>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</si>
  <si>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</si>
  <si>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</si>
  <si>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</si>
  <si>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</si>
  <si>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</si>
  <si>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</si>
  <si>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</si>
  <si>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</si>
  <si>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</si>
  <si>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</si>
  <si>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</si>
  <si>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</si>
  <si>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</si>
  <si>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</si>
  <si>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</si>
  <si>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</si>
  <si>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</si>
  <si>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</si>
  <si>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</si>
  <si>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</si>
  <si>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</si>
  <si>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</si>
  <si>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</si>
  <si>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</si>
  <si>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</si>
  <si>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</si>
  <si>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</si>
  <si>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</si>
  <si>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</si>
  <si>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</si>
  <si>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</si>
  <si>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</si>
  <si>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</si>
  <si>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</si>
  <si>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</si>
  <si>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</si>
  <si>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</si>
  <si>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</si>
  <si>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</si>
  <si>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</si>
  <si>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</si>
  <si>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</si>
  <si>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</si>
  <si>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</si>
  <si>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</si>
  <si>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</si>
  <si>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</si>
  <si>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</si>
  <si>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</si>
  <si>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</si>
  <si>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</si>
  <si>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</si>
  <si>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</si>
  <si>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</si>
  <si>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</si>
  <si>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</si>
  <si>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</si>
  <si>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</si>
  <si>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</si>
  <si>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</si>
  <si>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</si>
  <si>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</si>
  <si>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</si>
  <si>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</si>
  <si>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</si>
  <si>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</si>
  <si>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</si>
  <si>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</si>
  <si>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</si>
  <si>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</si>
  <si>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</si>
  <si>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</si>
  <si>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</si>
  <si>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</si>
  <si>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</si>
  <si>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</si>
  <si>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</si>
  <si>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</si>
  <si>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</si>
  <si>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</si>
  <si>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</si>
  <si>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</si>
  <si>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</si>
  <si>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</si>
  <si>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</si>
  <si>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</si>
  <si>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</si>
  <si>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</si>
  <si>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</si>
  <si>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</si>
  <si>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</si>
  <si>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</si>
  <si>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</si>
  <si>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</si>
  <si>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</si>
  <si>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</si>
  <si>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</si>
  <si>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</si>
  <si>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</si>
  <si>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</si>
  <si>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</si>
  <si>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</si>
  <si>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</si>
  <si>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</si>
  <si>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</si>
  <si>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</si>
  <si>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</si>
  <si>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</si>
  <si>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</si>
  <si>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</si>
  <si>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</si>
  <si>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</si>
  <si>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</si>
  <si>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</si>
  <si>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</si>
  <si>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</si>
  <si>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</si>
  <si>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</si>
  <si>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</si>
  <si>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</si>
  <si>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</si>
  <si>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</si>
  <si>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</si>
  <si>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</si>
  <si>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</si>
  <si>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</si>
  <si>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</si>
  <si>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</si>
  <si>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</si>
  <si>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</si>
  <si>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</si>
  <si>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</si>
  <si>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</si>
  <si>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</si>
  <si>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</si>
  <si>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</si>
  <si>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</si>
  <si>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</si>
  <si>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</si>
  <si>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</si>
  <si>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</si>
  <si>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</si>
  <si>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</si>
  <si>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</si>
  <si>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</si>
  <si>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</si>
  <si>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</si>
  <si>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</si>
  <si>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</si>
  <si>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</si>
  <si>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</si>
  <si>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</si>
  <si>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</si>
  <si>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</si>
  <si>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</si>
  <si>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</si>
  <si>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</si>
  <si>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</si>
  <si>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</si>
  <si>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</si>
  <si>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</si>
  <si>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</si>
  <si>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</si>
  <si>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</si>
  <si>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</si>
  <si>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</si>
  <si>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</si>
  <si>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</si>
  <si>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</si>
  <si>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</si>
  <si>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</si>
  <si>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</si>
  <si>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</si>
  <si>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</si>
  <si>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</si>
  <si>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</si>
  <si>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</si>
  <si>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</si>
  <si>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</si>
  <si>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</si>
  <si>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</si>
  <si>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</si>
  <si>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</si>
  <si>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</si>
  <si>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</si>
  <si>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</si>
  <si>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</si>
  <si>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</si>
  <si>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</si>
  <si>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</si>
  <si>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</si>
  <si>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</si>
  <si>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</si>
  <si>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</si>
  <si>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</si>
  <si>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</si>
  <si>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</si>
  <si>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</si>
  <si>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</si>
  <si>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</si>
  <si>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</si>
  <si>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</si>
  <si>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</si>
  <si>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</si>
  <si>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</si>
  <si>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</si>
  <si>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</si>
  <si>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</si>
  <si>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</si>
  <si>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</si>
  <si>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</si>
  <si>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</si>
  <si>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</si>
  <si>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</si>
  <si>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</si>
  <si>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</si>
  <si>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</si>
  <si>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</si>
  <si>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</si>
  <si>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</si>
  <si>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</si>
  <si>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</si>
  <si>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</si>
  <si>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</si>
  <si>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</si>
  <si>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</si>
  <si>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</si>
  <si>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</si>
  <si>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</si>
  <si>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</si>
  <si>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</si>
  <si>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</si>
  <si>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</si>
  <si>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</si>
  <si>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</si>
  <si>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</si>
  <si>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</si>
  <si>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</si>
  <si>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</si>
  <si>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</si>
  <si>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</si>
  <si>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</si>
  <si>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</si>
  <si>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</si>
  <si>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</si>
  <si>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</si>
  <si>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</si>
  <si>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</si>
  <si>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</si>
  <si>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</si>
  <si>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</si>
  <si>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</si>
  <si>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</si>
  <si>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</si>
  <si>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</si>
  <si>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</si>
  <si>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</si>
  <si>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</si>
  <si>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</si>
  <si>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</si>
  <si>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</si>
  <si>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</si>
  <si>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</si>
  <si>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</si>
  <si>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</si>
  <si>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</si>
  <si>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</si>
  <si>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</si>
  <si>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</si>
  <si>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</si>
  <si>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</si>
  <si>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</si>
  <si>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</si>
  <si>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</si>
  <si>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</si>
  <si>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</si>
  <si>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</si>
  <si>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</si>
  <si>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</si>
  <si>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</si>
  <si>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</si>
  <si>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</si>
  <si>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</si>
  <si>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</si>
  <si>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</si>
  <si>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</si>
  <si>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</si>
  <si>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</si>
  <si>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</si>
  <si>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</si>
  <si>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</si>
  <si>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</si>
  <si>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</si>
  <si>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</si>
  <si>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</si>
  <si>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</si>
  <si>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</si>
  <si>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</si>
  <si>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</si>
  <si>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</si>
  <si>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</si>
  <si>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</si>
  <si>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</si>
  <si>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</si>
  <si>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</si>
  <si>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</si>
  <si>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</si>
  <si>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</si>
  <si>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</si>
  <si>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</si>
  <si>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</si>
  <si>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</si>
  <si>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</si>
  <si>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</si>
  <si>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</si>
  <si>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</si>
  <si>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</si>
  <si>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</si>
  <si>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</si>
  <si>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</si>
  <si>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</si>
  <si>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</si>
  <si>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</si>
  <si>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</si>
  <si>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</si>
  <si>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</si>
  <si>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</si>
  <si>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</si>
  <si>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</si>
  <si>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</si>
  <si>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</si>
  <si>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</si>
  <si>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</si>
  <si>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</si>
  <si>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</si>
  <si>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</si>
  <si>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</si>
  <si>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</si>
  <si>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</si>
  <si>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</si>
  <si>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</si>
  <si>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</si>
  <si>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</si>
  <si>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</si>
  <si>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</si>
  <si>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</si>
  <si>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</si>
  <si>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</si>
  <si>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</si>
  <si>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</si>
  <si>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</si>
  <si>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</si>
  <si>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</si>
  <si>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</si>
  <si>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</si>
  <si>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</si>
  <si>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</si>
  <si>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</si>
  <si>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</si>
  <si>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</si>
  <si>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</si>
  <si>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</si>
  <si>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</si>
  <si>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</si>
  <si>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</si>
  <si>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</si>
  <si>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</si>
  <si>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</si>
  <si>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</si>
  <si>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</si>
  <si>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</si>
  <si>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</si>
  <si>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</si>
  <si>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</si>
  <si>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</si>
  <si>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</si>
  <si>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</si>
  <si>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</si>
  <si>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</si>
  <si>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</si>
  <si>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</si>
  <si>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</si>
  <si>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</si>
  <si>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</si>
  <si>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</si>
  <si>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</si>
  <si>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</si>
  <si>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</si>
  <si>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</si>
  <si>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</si>
  <si>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</si>
  <si>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</si>
  <si>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</si>
  <si>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</si>
  <si>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</si>
  <si>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</si>
  <si>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</si>
  <si>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</si>
  <si>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</si>
  <si>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</si>
  <si>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</si>
  <si>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</si>
  <si>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</si>
  <si>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</si>
  <si>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</si>
  <si>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</si>
  <si>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</si>
  <si>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</si>
  <si>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</si>
  <si>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</si>
  <si>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</si>
  <si>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</si>
  <si>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</si>
  <si>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</si>
  <si>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</si>
  <si>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</si>
  <si>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</si>
  <si>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</si>
  <si>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</si>
  <si>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</si>
  <si>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</si>
  <si>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</si>
  <si>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</si>
  <si>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</si>
  <si>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</si>
  <si>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</si>
  <si>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</si>
  <si>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</si>
  <si>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</si>
  <si>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</si>
  <si>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</si>
  <si>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</si>
  <si>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</si>
  <si>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</si>
  <si>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</si>
  <si>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</si>
  <si>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</si>
  <si>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</si>
  <si>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</si>
  <si>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</si>
  <si>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</si>
  <si>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</si>
  <si>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</si>
  <si>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</si>
  <si>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</si>
  <si>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</si>
  <si>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</si>
  <si>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</si>
  <si>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</si>
  <si>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</si>
  <si>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</si>
  <si>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</si>
  <si>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</si>
  <si>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</si>
  <si>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</si>
  <si>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</si>
  <si>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</si>
  <si>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</si>
  <si>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</si>
  <si>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</si>
  <si>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</si>
  <si>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</si>
  <si>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</si>
  <si>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</si>
  <si>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</si>
  <si>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</si>
  <si>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</si>
  <si>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</si>
  <si>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</si>
  <si>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</si>
  <si>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</si>
  <si>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</si>
  <si>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</si>
  <si>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</si>
  <si>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</si>
  <si>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</si>
  <si>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</si>
  <si>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</si>
  <si>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</si>
  <si>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</si>
  <si>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</si>
  <si>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</si>
  <si>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</si>
  <si>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</si>
  <si>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</si>
  <si>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</si>
  <si>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</si>
  <si>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</si>
  <si>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</si>
  <si>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</si>
  <si>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</si>
  <si>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</si>
  <si>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</si>
  <si>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</si>
  <si>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</si>
  <si>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</si>
  <si>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</si>
  <si>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</si>
  <si>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</si>
  <si>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</si>
  <si>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</si>
  <si>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</si>
  <si>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</si>
  <si>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</si>
  <si>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</si>
  <si>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</si>
  <si>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</si>
  <si>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</si>
  <si>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</si>
  <si>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</si>
  <si>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</si>
  <si>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</si>
  <si>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</si>
  <si>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</si>
  <si>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</si>
  <si>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</si>
  <si>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</si>
  <si>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</si>
  <si>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</si>
  <si>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</si>
  <si>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</si>
  <si>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</si>
  <si>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</si>
  <si>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</si>
  <si>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</si>
  <si>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</si>
  <si>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</si>
  <si>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</si>
  <si>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</si>
  <si>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</si>
  <si>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</si>
  <si>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</si>
  <si>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</si>
  <si>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</si>
  <si>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</si>
  <si>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</si>
  <si>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</si>
  <si>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</si>
  <si>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</si>
  <si>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</si>
  <si>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</si>
  <si>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</si>
  <si>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</si>
  <si>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</si>
  <si>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</si>
  <si>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</si>
  <si>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</si>
  <si>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</si>
  <si>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</si>
  <si>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</si>
  <si>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</si>
  <si>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</si>
  <si>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</si>
  <si>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</si>
  <si>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</si>
  <si>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</si>
  <si>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</si>
  <si>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</si>
  <si>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</si>
  <si>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</si>
  <si>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</si>
  <si>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</si>
  <si>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</si>
  <si>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</si>
  <si>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</si>
  <si>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</si>
  <si>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</si>
  <si>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</si>
  <si>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</si>
  <si>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</si>
  <si>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</si>
  <si>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</si>
  <si>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</si>
  <si>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</si>
  <si>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</si>
  <si>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</si>
  <si>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</si>
  <si>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</si>
  <si>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</si>
  <si>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</si>
  <si>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</si>
  <si>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</si>
  <si>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</si>
  <si>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</si>
  <si>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</si>
  <si>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</si>
  <si>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</si>
  <si>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</si>
  <si>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</si>
  <si>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</si>
  <si>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</si>
  <si>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</si>
  <si>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</si>
  <si>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</si>
  <si>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</si>
  <si>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</si>
  <si>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</si>
  <si>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</si>
  <si>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</si>
  <si>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</si>
  <si>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</si>
  <si>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</si>
  <si>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</si>
  <si>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</si>
  <si>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</si>
  <si>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</si>
  <si>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</si>
  <si>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</si>
  <si>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</si>
  <si>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</si>
  <si>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</si>
  <si>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</si>
  <si>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</si>
  <si>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</si>
  <si>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</si>
  <si>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</si>
  <si>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</si>
  <si>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</si>
  <si>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</si>
  <si>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</si>
  <si>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</si>
  <si>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</si>
  <si>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</si>
  <si>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</si>
  <si>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</si>
  <si>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</si>
  <si>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</si>
  <si>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</si>
  <si>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</si>
  <si>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</si>
  <si>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</si>
  <si>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</si>
  <si>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</si>
  <si>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</si>
  <si>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</si>
  <si>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</si>
  <si>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</si>
  <si>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</si>
  <si>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</si>
  <si>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</si>
  <si>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</si>
  <si>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</si>
  <si>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</si>
  <si>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</si>
  <si>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</si>
  <si>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</si>
  <si>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</si>
  <si>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</si>
  <si>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</si>
  <si>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</si>
  <si>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</si>
  <si>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</si>
  <si>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</si>
  <si>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</si>
  <si>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</si>
  <si>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</si>
  <si>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</si>
  <si>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</si>
  <si>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</si>
  <si>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</si>
  <si>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</si>
  <si>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</si>
  <si>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</si>
  <si>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</si>
  <si>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</si>
  <si>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</si>
  <si>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</si>
  <si>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</si>
  <si>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</si>
  <si>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</si>
  <si>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</si>
  <si>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</si>
  <si>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</si>
  <si>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</si>
  <si>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</si>
  <si>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</si>
  <si>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</si>
  <si>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</si>
  <si>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</si>
  <si>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</si>
  <si>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</si>
  <si>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</si>
  <si>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</si>
  <si>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</si>
  <si>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</si>
  <si>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</si>
  <si>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</si>
  <si>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</si>
  <si>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</si>
  <si>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</si>
  <si>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</si>
  <si>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</si>
  <si>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</si>
  <si>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</si>
  <si>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</si>
  <si>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</si>
  <si>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</si>
  <si>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</si>
  <si>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</si>
  <si>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</si>
  <si>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</si>
  <si>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</si>
  <si>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</si>
  <si>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</si>
  <si>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</si>
  <si>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</si>
  <si>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</si>
  <si>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</si>
  <si>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</si>
  <si>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</si>
  <si>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</si>
  <si>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</si>
  <si>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</si>
  <si>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</si>
  <si>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</si>
  <si>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</si>
  <si>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</si>
  <si>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</si>
  <si>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</si>
  <si>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</si>
  <si>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</si>
  <si>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</si>
  <si>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</si>
  <si>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</si>
  <si>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</si>
  <si>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</si>
  <si>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</si>
  <si>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</si>
  <si>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</si>
  <si>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</si>
  <si>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</si>
  <si>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</si>
  <si>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</si>
  <si>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</si>
  <si>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</si>
  <si>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</si>
  <si>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</si>
  <si>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</si>
  <si>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</si>
  <si>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</si>
  <si>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</si>
  <si>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</si>
  <si>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</si>
  <si>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</si>
  <si>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</si>
  <si>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</si>
  <si>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</si>
  <si>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</si>
  <si>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</si>
  <si>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</si>
  <si>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</si>
  <si>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</si>
  <si>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</si>
  <si>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</si>
  <si>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</si>
  <si>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</si>
  <si>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</si>
  <si>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</si>
  <si>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</si>
  <si>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</si>
  <si>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</si>
  <si>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</si>
  <si>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</si>
  <si>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</si>
  <si>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</si>
  <si>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</si>
  <si>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</si>
  <si>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</si>
  <si>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</si>
  <si>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</si>
  <si>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</si>
  <si>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</si>
  <si>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</si>
  <si>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</si>
  <si>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</si>
  <si>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</si>
  <si>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</si>
  <si>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</si>
  <si>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</si>
  <si>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</si>
  <si>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</si>
  <si>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</si>
  <si>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</si>
  <si>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</si>
  <si>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</si>
  <si>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</si>
  <si>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</si>
  <si>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</si>
  <si>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</si>
  <si>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</si>
  <si>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</si>
  <si>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</si>
  <si>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</si>
  <si>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</si>
  <si>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</si>
  <si>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</si>
  <si>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</si>
  <si>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</si>
  <si>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</si>
  <si>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</si>
  <si>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</si>
  <si>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</si>
  <si>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</si>
  <si>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</si>
  <si>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</si>
  <si>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</si>
  <si>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</si>
  <si>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</si>
  <si>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</si>
  <si>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</si>
  <si>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</si>
  <si>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</si>
  <si>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</si>
  <si>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</si>
  <si>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</si>
  <si>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</si>
  <si>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</si>
  <si>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</si>
  <si>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</si>
  <si>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</si>
  <si>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</si>
  <si>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</si>
  <si>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</si>
  <si>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</si>
  <si>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</si>
  <si>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</si>
  <si>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</si>
  <si>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</si>
  <si>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</si>
  <si>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</si>
  <si>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</si>
  <si>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</si>
  <si>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</si>
  <si>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</si>
  <si>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</si>
  <si>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</si>
  <si>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</si>
  <si>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</si>
  <si>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</si>
  <si>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</si>
  <si>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</si>
  <si>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</si>
  <si>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</si>
  <si>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</si>
  <si>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</si>
  <si>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</si>
  <si>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</si>
  <si>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</si>
  <si>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</si>
  <si>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</si>
  <si>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</si>
  <si>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</si>
  <si>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</si>
  <si>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</si>
  <si>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</si>
  <si>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</si>
  <si>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</si>
  <si>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</si>
  <si>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</si>
  <si>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</si>
  <si>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</si>
  <si>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</si>
  <si>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</si>
  <si>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</si>
  <si>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</si>
  <si>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</si>
  <si>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</si>
  <si>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</si>
  <si>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</si>
  <si>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</si>
  <si>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</si>
  <si>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</si>
  <si>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</si>
  <si>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</si>
  <si>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</si>
  <si>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</si>
  <si>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</si>
  <si>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</si>
  <si>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</si>
  <si>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</si>
  <si>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</si>
  <si>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</si>
  <si>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</si>
  <si>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</si>
  <si>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</si>
  <si>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</si>
  <si>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</si>
  <si>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</si>
  <si>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</si>
  <si>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</si>
  <si>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</si>
  <si>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</si>
  <si>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</si>
  <si>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</si>
  <si>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</si>
  <si>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</si>
  <si>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</si>
  <si>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</si>
  <si>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</si>
  <si>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</si>
  <si>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</si>
  <si>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</si>
  <si>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</si>
  <si>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</si>
  <si>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</si>
  <si>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</si>
  <si>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</si>
  <si>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</si>
  <si>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</si>
  <si>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</si>
  <si>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</si>
  <si>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</si>
  <si>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</si>
  <si>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</si>
  <si>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</si>
  <si>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</si>
  <si>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</si>
  <si>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</si>
  <si>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</si>
  <si>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</si>
  <si>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</si>
  <si>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</si>
  <si>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</si>
  <si>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</si>
  <si>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</si>
  <si>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</si>
  <si>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</si>
  <si>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</si>
  <si>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</si>
  <si>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</si>
  <si>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</si>
  <si>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</si>
  <si>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</si>
  <si>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</si>
  <si>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</si>
  <si>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</si>
  <si>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</si>
  <si>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</si>
  <si>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</si>
  <si>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</si>
  <si>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</si>
  <si>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</si>
  <si>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</si>
  <si>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</si>
  <si>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</si>
  <si>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</si>
  <si>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</si>
  <si>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</si>
  <si>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</si>
  <si>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</si>
  <si>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</si>
  <si>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</si>
  <si>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</si>
  <si>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</si>
  <si>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</si>
  <si>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</si>
  <si>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</si>
  <si>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</si>
  <si>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</si>
  <si>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</si>
  <si>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</si>
  <si>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</si>
  <si>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</si>
  <si>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</si>
  <si>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</si>
  <si>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</si>
  <si>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</si>
  <si>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</si>
  <si>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</si>
  <si>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</si>
  <si>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</si>
  <si>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</si>
  <si>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</si>
  <si>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</si>
  <si>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</si>
  <si>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</si>
  <si>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</si>
  <si>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</si>
  <si>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</si>
  <si>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</si>
  <si>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</si>
  <si>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</si>
  <si>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</si>
  <si>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</si>
  <si>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</si>
  <si>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</si>
  <si>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</si>
  <si>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</si>
  <si>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</si>
  <si>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</si>
  <si>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</si>
  <si>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</si>
  <si>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</si>
  <si>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</si>
  <si>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</si>
  <si>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</si>
  <si>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</si>
  <si>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</si>
  <si>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</si>
  <si>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</si>
  <si>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</si>
  <si>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</si>
  <si>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</si>
  <si>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</si>
  <si>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</si>
  <si>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</si>
  <si>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</si>
  <si>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</si>
  <si>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</si>
  <si>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</si>
  <si>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</si>
  <si>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</si>
  <si>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</si>
  <si>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</si>
  <si>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</si>
  <si>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</si>
  <si>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</si>
  <si>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</si>
  <si>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</si>
  <si>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</si>
  <si>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</si>
  <si>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</si>
  <si>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</si>
  <si>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</si>
  <si>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</si>
  <si>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</si>
  <si>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</si>
  <si>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</si>
  <si>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</si>
  <si>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</si>
  <si>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</si>
  <si>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</si>
  <si>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</si>
  <si>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</si>
  <si>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</si>
  <si>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</si>
  <si>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</si>
  <si>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</si>
  <si>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</si>
  <si>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</si>
  <si>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</si>
  <si>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</si>
  <si>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</si>
  <si>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</si>
  <si>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</si>
  <si>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</si>
  <si>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</si>
  <si>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</si>
  <si>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</si>
  <si>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</si>
  <si>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</si>
  <si>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</si>
  <si>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</si>
  <si>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</si>
  <si>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</si>
  <si>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</si>
  <si>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</si>
  <si>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</si>
  <si>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</si>
  <si>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</si>
  <si>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</si>
  <si>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</si>
  <si>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</si>
  <si>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</si>
  <si>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</si>
  <si>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</si>
  <si>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</si>
  <si>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</si>
  <si>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</si>
  <si>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</si>
  <si>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</si>
  <si>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</si>
  <si>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</si>
  <si>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</si>
  <si>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</si>
  <si>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</si>
  <si>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</si>
  <si>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</si>
  <si>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</si>
  <si>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</si>
  <si>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</si>
  <si>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</si>
  <si>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</si>
  <si>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</si>
  <si>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</si>
  <si>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</si>
  <si>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</si>
  <si>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</si>
  <si>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</si>
  <si>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</si>
  <si>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</si>
  <si>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</si>
  <si>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</si>
  <si>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</si>
  <si>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</si>
  <si>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</si>
  <si>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</si>
  <si>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</si>
  <si>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</si>
  <si>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</si>
  <si>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</si>
  <si>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</si>
  <si>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</si>
  <si>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</si>
  <si>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</si>
  <si>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</si>
  <si>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</si>
  <si>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</si>
  <si>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</si>
  <si>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</si>
  <si>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</si>
  <si>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</si>
  <si>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</si>
  <si>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</si>
  <si>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</si>
  <si>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</si>
  <si>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</si>
  <si>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</si>
  <si>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</si>
  <si>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</si>
  <si>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</si>
  <si>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</si>
  <si>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</si>
  <si>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</si>
  <si>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</si>
  <si>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</si>
  <si>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</si>
  <si>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</si>
  <si>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</si>
  <si>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</si>
  <si>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</si>
  <si>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</si>
  <si>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</si>
  <si>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</si>
  <si>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</si>
  <si>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</si>
  <si>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</si>
  <si>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</si>
  <si>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</si>
  <si>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</si>
  <si>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</si>
  <si>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</si>
  <si>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</si>
  <si>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</si>
  <si>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</si>
  <si>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</si>
  <si>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</si>
  <si>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</si>
  <si>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</si>
  <si>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</si>
  <si>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</si>
  <si>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</si>
  <si>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</si>
  <si>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</si>
  <si>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</si>
  <si>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</si>
  <si>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</si>
  <si>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</si>
  <si>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</si>
  <si>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</si>
  <si>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</si>
  <si>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</si>
  <si>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</si>
  <si>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</si>
  <si>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</si>
  <si>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</si>
  <si>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</si>
  <si>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</si>
  <si>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</si>
  <si>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</si>
  <si>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</si>
  <si>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</si>
  <si>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</si>
  <si>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</si>
  <si>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</si>
  <si>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</si>
  <si>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</si>
  <si>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</si>
  <si>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</si>
  <si>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</si>
  <si>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</si>
  <si>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</si>
  <si>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</si>
  <si>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</si>
  <si>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</si>
  <si>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</si>
  <si>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</si>
  <si>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</si>
  <si>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</si>
  <si>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</si>
  <si>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</si>
  <si>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</si>
  <si>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</si>
  <si>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</si>
  <si>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</si>
  <si>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</si>
  <si>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</si>
  <si>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</si>
  <si>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</si>
  <si>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</si>
  <si>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</si>
  <si>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</si>
  <si>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</si>
  <si>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</si>
  <si>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</si>
  <si>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</si>
  <si>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</si>
  <si>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</si>
  <si>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</si>
  <si>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</si>
  <si>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</si>
  <si>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</si>
  <si>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</si>
  <si>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</si>
  <si>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</si>
  <si>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</si>
  <si>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</si>
  <si>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</si>
  <si>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</si>
  <si>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</si>
  <si>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</si>
  <si>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</si>
  <si>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</si>
  <si>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</si>
  <si>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</si>
  <si>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</si>
  <si>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</si>
  <si>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</si>
  <si>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</si>
  <si>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</si>
  <si>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</si>
  <si>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</si>
  <si>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</si>
  <si>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</si>
  <si>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</si>
  <si>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</si>
  <si>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</si>
  <si>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</si>
  <si>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</si>
  <si>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</si>
  <si>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</si>
  <si>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</si>
  <si>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</si>
  <si>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</si>
  <si>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</si>
  <si>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</si>
  <si>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</si>
  <si>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</si>
  <si>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</si>
  <si>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</si>
  <si>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</si>
  <si>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</si>
  <si>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</si>
  <si>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</si>
  <si>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</si>
  <si>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</si>
  <si>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</si>
  <si>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</si>
  <si>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</si>
  <si>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</si>
  <si>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</si>
  <si>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</si>
  <si>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</si>
  <si>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</si>
  <si>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</si>
  <si>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</si>
  <si>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</si>
  <si>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</si>
  <si>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</si>
  <si>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</si>
  <si>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</si>
  <si>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</si>
  <si>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</si>
  <si>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</si>
  <si>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</si>
  <si>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</si>
  <si>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</si>
  <si>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</si>
  <si>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</si>
  <si>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</si>
  <si>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</si>
  <si>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</si>
  <si>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</si>
  <si>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</si>
  <si>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</si>
  <si>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</si>
  <si>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</si>
  <si>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</si>
  <si>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</si>
  <si>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</si>
  <si>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</si>
  <si>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</si>
  <si>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</si>
  <si>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</si>
  <si>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</si>
  <si>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</si>
  <si>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</si>
  <si>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</si>
  <si>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</si>
  <si>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</si>
  <si>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</si>
  <si>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</si>
  <si>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</si>
  <si>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</si>
  <si>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</si>
  <si>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</si>
  <si>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</si>
  <si>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</si>
  <si>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</si>
  <si>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</si>
  <si>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</si>
  <si>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</si>
  <si>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</si>
  <si>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</si>
  <si>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</si>
  <si>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</si>
  <si>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</si>
  <si>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</si>
  <si>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</si>
  <si>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</si>
  <si>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</si>
  <si>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</si>
  <si>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</si>
  <si>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</si>
  <si>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</si>
  <si>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</si>
  <si>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</si>
  <si>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</si>
  <si>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</si>
  <si>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</si>
  <si>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</si>
  <si>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</si>
  <si>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</si>
  <si>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</si>
  <si>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</si>
  <si>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</si>
  <si>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</si>
  <si>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</si>
  <si>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</si>
  <si>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</si>
  <si>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</si>
  <si>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</si>
  <si>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</si>
  <si>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</si>
  <si>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</si>
  <si>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</si>
  <si>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</si>
  <si>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</si>
  <si>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</si>
  <si>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</si>
  <si>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</si>
  <si>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</si>
  <si>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</si>
  <si>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</si>
  <si>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</si>
  <si>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</si>
  <si>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</si>
  <si>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</si>
  <si>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</si>
  <si>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</si>
  <si>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</si>
  <si>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</si>
  <si>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</si>
  <si>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</si>
  <si>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</si>
  <si>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</si>
  <si>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</si>
  <si>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</si>
  <si>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</si>
  <si>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</si>
  <si>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</si>
  <si>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</si>
  <si>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</si>
  <si>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</si>
  <si>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</si>
  <si>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</si>
  <si>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</si>
  <si>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</si>
  <si>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</si>
  <si>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</si>
  <si>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</si>
  <si>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</si>
  <si>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</si>
  <si>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</si>
  <si>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</si>
  <si>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</si>
  <si>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</si>
  <si>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</si>
  <si>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</si>
  <si>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</si>
  <si>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</si>
  <si>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</si>
  <si>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</si>
  <si>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</si>
  <si>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</si>
  <si>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</si>
  <si>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</si>
  <si>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</si>
  <si>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</si>
  <si>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</si>
  <si>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</si>
  <si>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</si>
  <si>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</si>
  <si>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</si>
  <si>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</si>
  <si>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</si>
  <si>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</si>
  <si>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</si>
  <si>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</si>
  <si>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</si>
  <si>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</si>
  <si>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</si>
  <si>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</si>
  <si>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</si>
  <si>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</si>
  <si>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</si>
  <si>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</si>
  <si>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</si>
  <si>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</si>
  <si>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</si>
  <si>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</si>
  <si>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</si>
  <si>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</si>
  <si>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</si>
  <si>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</si>
  <si>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</si>
  <si>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</si>
  <si>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</si>
  <si>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</si>
  <si>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</si>
  <si>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</si>
  <si>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</si>
  <si>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</si>
  <si>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</si>
  <si>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</si>
  <si>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</si>
  <si>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</si>
  <si>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</si>
  <si>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</si>
  <si>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</si>
  <si>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</si>
  <si>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</si>
  <si>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</si>
  <si>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</si>
  <si>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</si>
  <si>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</si>
  <si>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</si>
  <si>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</si>
  <si>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</si>
  <si>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</si>
  <si>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</si>
  <si>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</si>
  <si>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</si>
  <si>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</si>
  <si>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</si>
  <si>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</si>
  <si>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</si>
  <si>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</si>
  <si>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</si>
  <si>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</si>
  <si>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</si>
  <si>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</si>
  <si>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</si>
  <si>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</si>
  <si>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</si>
  <si>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</si>
  <si>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</si>
  <si>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</si>
  <si>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</si>
  <si>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</si>
  <si>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</si>
  <si>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</si>
  <si>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</si>
  <si>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</si>
  <si>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</si>
  <si>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</si>
  <si>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</si>
  <si>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</si>
  <si>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</si>
  <si>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</si>
  <si>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</si>
  <si>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</si>
  <si>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</si>
  <si>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</si>
  <si>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</si>
  <si>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</si>
  <si>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</si>
  <si>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</si>
  <si>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</si>
  <si>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</si>
  <si>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</si>
  <si>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</si>
  <si>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</si>
  <si>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</si>
  <si>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</si>
  <si>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</si>
  <si>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</si>
  <si>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</si>
  <si>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</si>
  <si>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</si>
  <si>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</si>
  <si>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</si>
  <si>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</si>
  <si>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</si>
  <si>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</si>
  <si>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</si>
  <si>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</si>
  <si>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</si>
  <si>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</si>
  <si>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</si>
  <si>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</si>
  <si>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</si>
  <si>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</si>
  <si>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</si>
  <si>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</si>
  <si>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</si>
  <si>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</si>
  <si>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</si>
  <si>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</si>
  <si>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</si>
  <si>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</si>
  <si>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</si>
  <si>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</si>
  <si>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</si>
  <si>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</si>
  <si>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</si>
  <si>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</si>
  <si>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</si>
  <si>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</si>
  <si>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</si>
  <si>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</si>
  <si>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</si>
  <si>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</si>
  <si>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</si>
  <si>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</si>
  <si>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</si>
  <si>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</si>
  <si>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</si>
  <si>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</si>
  <si>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</si>
  <si>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</si>
  <si>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</si>
  <si>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</si>
  <si>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</si>
  <si>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</si>
  <si>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</si>
  <si>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</si>
  <si>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</si>
  <si>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</si>
  <si>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</si>
  <si>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</si>
  <si>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</si>
  <si>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</si>
  <si>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</si>
  <si>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</si>
  <si>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</si>
  <si>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</si>
  <si>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</si>
  <si>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</si>
  <si>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</si>
  <si>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</si>
  <si>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</si>
  <si>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</si>
  <si>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</si>
  <si>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</si>
  <si>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</si>
  <si>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</si>
  <si>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</si>
  <si>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</si>
  <si>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</si>
  <si>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</si>
  <si>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</si>
  <si>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</si>
  <si>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</si>
  <si>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</si>
  <si>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</si>
  <si>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</si>
  <si>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</si>
  <si>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</si>
  <si>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</si>
  <si>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</si>
  <si>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</si>
  <si>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</si>
  <si>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</si>
  <si>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</si>
  <si>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</si>
  <si>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</si>
  <si>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</si>
  <si>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</si>
  <si>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</si>
  <si>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</si>
  <si>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</si>
  <si>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</si>
  <si>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</si>
  <si>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</si>
  <si>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</si>
  <si>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</si>
  <si>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</si>
  <si>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</si>
  <si>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</si>
  <si>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</si>
  <si>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</si>
  <si>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</si>
  <si>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</si>
  <si>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</si>
  <si>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</si>
  <si>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</si>
  <si>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</si>
  <si>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</si>
  <si>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</si>
  <si>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</si>
  <si>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</si>
  <si>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</si>
  <si>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</si>
  <si>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</si>
  <si>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</si>
  <si>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</si>
  <si>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</si>
  <si>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</si>
  <si>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</si>
  <si>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</si>
  <si>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</si>
  <si>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</si>
  <si>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</si>
  <si>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</si>
  <si>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</si>
  <si>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</si>
  <si>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</si>
  <si>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</si>
  <si>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</si>
  <si>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</si>
  <si>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</si>
  <si>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</si>
  <si>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</si>
  <si>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</si>
  <si>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</si>
  <si>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</si>
  <si>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</si>
  <si>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</si>
  <si>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</si>
  <si>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</si>
  <si>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</si>
  <si>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</si>
  <si>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</si>
  <si>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</si>
  <si>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</si>
  <si>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</si>
  <si>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</si>
  <si>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</si>
  <si>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</si>
  <si>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</si>
  <si>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</si>
  <si>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</si>
  <si>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</si>
  <si>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</si>
  <si>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</si>
  <si>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</si>
  <si>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</si>
  <si>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</si>
  <si>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</si>
  <si>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</si>
  <si>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</si>
  <si>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</si>
  <si>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</si>
  <si>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</si>
  <si>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</si>
  <si>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</si>
  <si>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</si>
  <si>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</si>
  <si>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</si>
  <si>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</si>
  <si>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</si>
  <si>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</si>
  <si>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</si>
  <si>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</si>
  <si>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</si>
  <si>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</si>
  <si>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</si>
  <si>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</si>
  <si>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</si>
  <si>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</si>
  <si>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</si>
  <si>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</si>
  <si>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</si>
  <si>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</si>
  <si>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</si>
  <si>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</si>
  <si>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</si>
  <si>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</si>
  <si>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</si>
  <si>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</si>
  <si>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</si>
  <si>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</si>
  <si>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</si>
  <si>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</si>
  <si>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</si>
  <si>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</si>
  <si>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</si>
  <si>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</si>
  <si>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</si>
  <si>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</si>
  <si>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</si>
  <si>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</si>
  <si>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</si>
  <si>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</si>
  <si>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</si>
  <si>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</si>
  <si>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</si>
  <si>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</si>
  <si>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</si>
  <si>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</si>
  <si>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</si>
  <si>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</si>
  <si>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</si>
  <si>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</si>
  <si>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</si>
  <si>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</si>
  <si>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</si>
  <si>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</si>
  <si>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</si>
  <si>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</si>
  <si>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</si>
  <si>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</si>
  <si>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</si>
  <si>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</si>
  <si>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</si>
  <si>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</si>
  <si>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</si>
  <si>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</si>
  <si>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</si>
  <si>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</si>
  <si>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</si>
  <si>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</si>
  <si>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</si>
  <si>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</si>
  <si>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</si>
  <si>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</si>
  <si>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</si>
  <si>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</si>
  <si>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</si>
  <si>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</si>
  <si>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</si>
  <si>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</si>
  <si>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</si>
  <si>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</si>
  <si>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</si>
  <si>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</si>
  <si>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</si>
  <si>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</si>
  <si>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</si>
  <si>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</si>
  <si>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</si>
  <si>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</si>
  <si>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</si>
  <si>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</si>
  <si>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</si>
  <si>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</si>
  <si>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</si>
  <si>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</si>
  <si>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</si>
  <si>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</si>
  <si>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</si>
  <si>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</si>
  <si>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</si>
  <si>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</si>
  <si>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</si>
  <si>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</si>
  <si>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</si>
  <si>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</si>
  <si>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</si>
  <si>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</si>
  <si>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</si>
  <si>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</si>
  <si>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</si>
  <si>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</si>
  <si>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</si>
  <si>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</si>
  <si>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</si>
  <si>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</si>
  <si>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</si>
  <si>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</si>
  <si>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</si>
  <si>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</si>
  <si>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</si>
  <si>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</si>
  <si>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</si>
  <si>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</si>
  <si>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</si>
  <si>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</si>
  <si>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</si>
  <si>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</si>
  <si>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</si>
  <si>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</si>
  <si>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</si>
  <si>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</si>
  <si>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</si>
  <si>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</si>
  <si>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</si>
  <si>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</si>
  <si>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</si>
  <si>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</si>
  <si>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</si>
  <si>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</si>
  <si>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</si>
  <si>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</si>
  <si>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</si>
  <si>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</si>
  <si>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</si>
  <si>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</si>
  <si>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</si>
  <si>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</si>
  <si>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</si>
  <si>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</si>
  <si>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</si>
  <si>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</si>
  <si>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</si>
  <si>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</si>
  <si>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</si>
  <si>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</si>
  <si>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</si>
  <si>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</si>
  <si>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</si>
  <si>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</si>
  <si>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</si>
  <si>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</si>
  <si>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</si>
  <si>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</si>
  <si>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</si>
  <si>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</si>
  <si>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</si>
  <si>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</si>
  <si>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</si>
  <si>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</si>
  <si>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</si>
  <si>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</si>
  <si>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</si>
  <si>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</si>
  <si>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</si>
  <si>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</si>
  <si>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</si>
  <si>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</si>
  <si>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</si>
  <si>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</si>
  <si>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</si>
  <si>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</si>
  <si>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</si>
  <si>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</si>
  <si>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</si>
  <si>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</si>
  <si>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</si>
  <si>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</si>
  <si>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</si>
  <si>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</si>
  <si>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</si>
  <si>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</si>
  <si>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</si>
  <si>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</si>
  <si>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</si>
  <si>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</si>
  <si>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</si>
  <si>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</si>
  <si>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</si>
  <si>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</si>
  <si>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</si>
  <si>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</si>
  <si>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</si>
  <si>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</si>
  <si>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</si>
  <si>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</si>
  <si>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</si>
  <si>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</si>
  <si>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</si>
  <si>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</si>
  <si>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</si>
  <si>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</si>
  <si>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</si>
  <si>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</si>
  <si>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</si>
  <si>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</si>
  <si>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</si>
  <si>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</si>
  <si>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</si>
  <si>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</si>
  <si>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</si>
  <si>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</si>
  <si>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</si>
  <si>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</si>
  <si>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</si>
  <si>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</si>
  <si>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</si>
  <si>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</si>
  <si>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</si>
  <si>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</si>
  <si>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</si>
  <si>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</si>
  <si>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</si>
  <si>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</si>
  <si>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</si>
  <si>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</si>
  <si>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</si>
  <si>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</si>
  <si>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</si>
  <si>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</si>
  <si>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</si>
  <si>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</si>
  <si>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</si>
  <si>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</si>
  <si>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</si>
  <si>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</si>
  <si>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</si>
  <si>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</si>
  <si>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</si>
  <si>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</si>
  <si>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</si>
  <si>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</si>
  <si>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</si>
  <si>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</si>
  <si>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</si>
  <si>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</si>
  <si>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</si>
  <si>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</si>
  <si>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</si>
  <si>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</si>
  <si>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</si>
  <si>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</si>
  <si>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</si>
  <si>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</si>
  <si>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</si>
  <si>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</si>
  <si>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</si>
  <si>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</si>
  <si>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</si>
  <si>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</si>
  <si>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</si>
  <si>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</si>
  <si>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</si>
  <si>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</si>
  <si>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</si>
  <si>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</si>
  <si>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</si>
  <si>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</si>
  <si>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</si>
  <si>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</si>
  <si>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</si>
  <si>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</si>
  <si>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</si>
  <si>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</si>
  <si>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</si>
  <si>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</si>
  <si>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</si>
  <si>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</si>
  <si>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</si>
  <si>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</si>
  <si>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</si>
  <si>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</si>
  <si>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</si>
  <si>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</si>
  <si>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</si>
  <si>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</si>
  <si>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</si>
  <si>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</si>
  <si>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</si>
  <si>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</si>
  <si>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</si>
  <si>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</si>
  <si>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</si>
  <si>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</si>
  <si>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</si>
  <si>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</si>
  <si>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</si>
  <si>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</si>
  <si>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</si>
  <si>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</si>
  <si>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</si>
  <si>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</si>
  <si>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</si>
  <si>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</si>
  <si>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</si>
  <si>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</si>
  <si>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</si>
  <si>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</si>
  <si>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</si>
  <si>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</si>
  <si>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</si>
  <si>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</si>
  <si>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</si>
  <si>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</si>
  <si>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</si>
  <si>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</si>
  <si>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</si>
  <si>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</si>
  <si>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</si>
  <si>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</si>
  <si>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</si>
  <si>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</si>
  <si>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</si>
  <si>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</si>
  <si>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</si>
  <si>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</si>
  <si>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</si>
  <si>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</si>
  <si>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</si>
  <si>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</si>
  <si>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</si>
  <si>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</si>
  <si>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</si>
  <si>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</si>
  <si>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</si>
  <si>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</si>
  <si>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</si>
  <si>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</si>
  <si>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</si>
  <si>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</si>
  <si>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</si>
  <si>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</si>
  <si>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</si>
  <si>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</si>
  <si>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</si>
  <si>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</si>
  <si>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</si>
  <si>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</si>
  <si>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</si>
  <si>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</si>
  <si>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</si>
  <si>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</si>
  <si>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</si>
  <si>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</si>
  <si>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</si>
  <si>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</si>
  <si>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</si>
  <si>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</si>
  <si>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</si>
  <si>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</si>
  <si>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</si>
  <si>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</si>
  <si>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</si>
  <si>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</si>
  <si>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</si>
  <si>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</si>
  <si>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</si>
  <si>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</si>
  <si>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</si>
  <si>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</si>
  <si>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</si>
  <si>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</si>
  <si>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</si>
  <si>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</si>
  <si>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</si>
  <si>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</si>
  <si>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</si>
  <si>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</si>
  <si>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</si>
  <si>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</si>
  <si>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</si>
  <si>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</si>
  <si>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</si>
  <si>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</si>
  <si>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</si>
  <si>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</si>
  <si>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</si>
  <si>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</si>
  <si>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</si>
  <si>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</si>
  <si>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</si>
  <si>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</si>
  <si>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</si>
  <si>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</si>
  <si>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</si>
  <si>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</si>
  <si>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</si>
  <si>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</si>
  <si>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</si>
  <si>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</si>
  <si>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</si>
  <si>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</si>
  <si>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</si>
  <si>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</si>
  <si>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</si>
  <si>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</si>
  <si>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</si>
  <si>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</si>
  <si>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</si>
  <si>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</si>
  <si>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</si>
  <si>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</si>
  <si>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</si>
  <si>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</si>
  <si>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</si>
  <si>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</si>
  <si>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</si>
  <si>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</si>
  <si>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</si>
  <si>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</si>
  <si>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</si>
  <si>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</si>
  <si>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</si>
  <si>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</si>
  <si>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</si>
  <si>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</si>
  <si>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</si>
  <si>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</si>
  <si>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</si>
  <si>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</si>
  <si>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</si>
  <si>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</si>
  <si>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</si>
  <si>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</si>
  <si>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</si>
  <si>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</si>
  <si>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</si>
  <si>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</si>
  <si>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</si>
  <si>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</si>
  <si>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</si>
  <si>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</si>
  <si>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</si>
  <si>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</si>
  <si>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</si>
  <si>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</si>
  <si>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</si>
  <si>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</si>
  <si>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</si>
  <si>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</si>
  <si>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</si>
  <si>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</si>
  <si>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</si>
  <si>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</si>
  <si>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</si>
  <si>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</si>
  <si>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</si>
  <si>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</si>
  <si>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</si>
  <si>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</si>
  <si>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</si>
  <si>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</si>
  <si>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</si>
  <si>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</si>
  <si>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</si>
  <si>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</si>
  <si>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</si>
  <si>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</si>
  <si>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</si>
  <si>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</si>
  <si>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</si>
  <si>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</si>
  <si>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</si>
  <si>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</si>
  <si>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</si>
  <si>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</si>
  <si>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</si>
  <si>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</si>
  <si>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</si>
  <si>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</si>
  <si>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</si>
  <si>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</si>
  <si>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</si>
  <si>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</si>
  <si>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</si>
  <si>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</si>
  <si>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</si>
  <si>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</si>
  <si>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</si>
  <si>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</si>
  <si>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</si>
  <si>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</si>
  <si>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</si>
  <si>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</si>
  <si>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</si>
  <si>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</si>
  <si>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</si>
  <si>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</si>
  <si>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</si>
  <si>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</si>
  <si>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</si>
  <si>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</si>
  <si>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</si>
  <si>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</si>
  <si>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</si>
  <si>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</si>
  <si>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</si>
  <si>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</si>
  <si>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</si>
  <si>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</si>
  <si>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</si>
  <si>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</si>
  <si>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</si>
  <si>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</si>
  <si>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</si>
  <si>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</si>
  <si>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</si>
  <si>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</si>
  <si>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</si>
  <si>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</si>
  <si>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</si>
  <si>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</si>
  <si>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</si>
  <si>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</si>
  <si>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</si>
  <si>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</si>
  <si>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</si>
  <si>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</si>
  <si>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</si>
  <si>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</si>
  <si>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</si>
  <si>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</si>
  <si>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</si>
  <si>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</si>
  <si>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</si>
  <si>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</si>
  <si>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</si>
  <si>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</si>
  <si>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</si>
  <si>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</si>
  <si>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</si>
  <si>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</si>
  <si>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</si>
  <si>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</si>
  <si>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</si>
  <si>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</si>
  <si>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</si>
  <si>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</si>
  <si>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</si>
  <si>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</si>
  <si>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</si>
  <si>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</si>
  <si>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</si>
  <si>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</si>
  <si>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</si>
  <si>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</si>
  <si>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</si>
  <si>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</si>
  <si>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</si>
  <si>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</si>
  <si>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</si>
  <si>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</si>
  <si>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</si>
  <si>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</si>
  <si>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</si>
  <si>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</si>
  <si>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</si>
  <si>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</si>
  <si>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</si>
  <si>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</si>
  <si>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</si>
  <si>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</si>
  <si>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</si>
  <si>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</si>
  <si>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</si>
  <si>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</si>
  <si>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</si>
  <si>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</si>
  <si>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</si>
  <si>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</si>
  <si>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</si>
  <si>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</si>
  <si>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</si>
  <si>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</si>
  <si>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</si>
  <si>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</si>
  <si>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</si>
  <si>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</si>
  <si>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</si>
  <si>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</si>
  <si>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</si>
  <si>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</si>
  <si>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</si>
  <si>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</si>
  <si>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</si>
  <si>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</si>
  <si>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</si>
  <si>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</si>
  <si>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</si>
  <si>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</si>
  <si>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</si>
  <si>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</si>
  <si>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</si>
  <si>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</si>
  <si>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</si>
  <si>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</si>
  <si>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</si>
  <si>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</si>
  <si>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</si>
  <si>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</si>
  <si>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</si>
  <si>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</si>
  <si>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</si>
  <si>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</si>
  <si>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</si>
  <si>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</si>
  <si>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</si>
  <si>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</si>
  <si>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</si>
  <si>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</si>
  <si>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</si>
  <si>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</si>
  <si>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</si>
  <si>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</si>
  <si>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</si>
  <si>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</si>
  <si>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</si>
  <si>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</si>
  <si>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</si>
  <si>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</si>
  <si>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</si>
  <si>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</si>
  <si>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</si>
  <si>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</si>
  <si>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</si>
  <si>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</si>
  <si>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</si>
  <si>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</si>
  <si>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</si>
  <si>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</si>
  <si>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</si>
  <si>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</si>
  <si>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</si>
  <si>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</si>
  <si>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</si>
  <si>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</si>
  <si>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</si>
  <si>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</si>
  <si>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</si>
  <si>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</si>
  <si>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</si>
  <si>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</si>
  <si>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</si>
  <si>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</si>
  <si>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</si>
  <si>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</si>
  <si>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</si>
  <si>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</si>
  <si>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</si>
  <si>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</si>
  <si>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</si>
  <si>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</si>
  <si>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</si>
  <si>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</si>
  <si>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</si>
  <si>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</si>
  <si>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</si>
  <si>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</si>
  <si>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</si>
  <si>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</si>
  <si>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</si>
  <si>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</si>
  <si>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</si>
  <si>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</si>
  <si>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</si>
  <si>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</si>
  <si>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</si>
  <si>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</si>
  <si>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</si>
  <si>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</si>
  <si>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</si>
  <si>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</si>
  <si>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</si>
  <si>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</si>
  <si>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</si>
  <si>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</si>
  <si>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</si>
  <si>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</si>
  <si>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</si>
  <si>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</si>
  <si>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</si>
  <si>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</si>
  <si>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</si>
  <si>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</si>
  <si>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</si>
  <si>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</si>
  <si>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</si>
  <si>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</si>
  <si>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</si>
  <si>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</si>
  <si>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</si>
  <si>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</si>
  <si>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</si>
  <si>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</si>
  <si>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</si>
  <si>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</si>
  <si>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</si>
  <si>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</si>
  <si>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</si>
  <si>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</si>
  <si>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</si>
  <si>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</si>
  <si>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</si>
  <si>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</si>
  <si>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</si>
  <si>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</si>
  <si>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</si>
  <si>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</si>
  <si>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</si>
  <si>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</si>
  <si>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</si>
  <si>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</si>
  <si>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</si>
  <si>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</si>
  <si>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</si>
  <si>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</si>
  <si>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</si>
  <si>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</si>
  <si>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</si>
  <si>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</si>
  <si>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</si>
  <si>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</si>
  <si>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</si>
  <si>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</si>
  <si>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</si>
  <si>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</si>
  <si>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</si>
  <si>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</si>
  <si>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</si>
  <si>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</si>
  <si>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</si>
  <si>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</si>
  <si>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</si>
  <si>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</si>
  <si>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</si>
  <si>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</si>
  <si>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</si>
  <si>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</si>
  <si>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</si>
  <si>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</si>
  <si>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</si>
  <si>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</si>
  <si>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</si>
  <si>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</si>
  <si>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</si>
  <si>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</si>
  <si>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</si>
  <si>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</si>
  <si>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</si>
  <si>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</si>
  <si>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</si>
  <si>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</si>
  <si>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</si>
  <si>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</si>
  <si>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</si>
  <si>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</si>
  <si>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</si>
  <si>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</si>
  <si>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</si>
  <si>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</si>
  <si>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</si>
  <si>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</si>
  <si>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</si>
  <si>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</si>
  <si>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</si>
  <si>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</si>
  <si>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</si>
  <si>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</si>
  <si>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</si>
  <si>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</si>
  <si>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</si>
  <si>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</si>
  <si>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</si>
  <si>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</si>
  <si>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</si>
  <si>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</si>
  <si>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</si>
  <si>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</si>
  <si>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</si>
  <si>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</si>
  <si>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</si>
  <si>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</si>
  <si>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</si>
  <si>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</si>
  <si>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</si>
  <si>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</si>
  <si>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</si>
  <si>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</si>
  <si>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</si>
  <si>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</si>
  <si>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</si>
  <si>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</si>
  <si>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</si>
  <si>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</si>
  <si>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</si>
  <si>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</si>
  <si>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</si>
  <si>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</si>
  <si>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</si>
  <si>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</si>
  <si>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</si>
  <si>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</si>
  <si>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</si>
  <si>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</si>
  <si>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</si>
  <si>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</si>
  <si>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</si>
  <si>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</si>
  <si>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</si>
  <si>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</si>
  <si>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</si>
  <si>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</si>
  <si>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</si>
  <si>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</si>
  <si>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</si>
  <si>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</si>
  <si>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</si>
  <si>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</si>
  <si>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</si>
  <si>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</si>
  <si>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</si>
  <si>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</si>
  <si>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</si>
  <si>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</si>
  <si>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</si>
  <si>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</si>
  <si>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</si>
  <si>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</si>
  <si>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</si>
  <si>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</si>
  <si>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</si>
  <si>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</si>
  <si>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</si>
  <si>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</si>
  <si>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</si>
  <si>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</si>
  <si>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</si>
  <si>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</si>
  <si>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</si>
  <si>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</si>
  <si>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</si>
  <si>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</si>
  <si>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</si>
  <si>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</si>
  <si>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</si>
  <si>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</si>
  <si>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</si>
  <si>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</si>
  <si>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</si>
  <si>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</si>
  <si>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</si>
  <si>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</si>
  <si>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</si>
  <si>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</si>
  <si>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</si>
  <si>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</si>
  <si>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</si>
  <si>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</si>
  <si>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</si>
  <si>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</si>
  <si>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</si>
  <si>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</si>
  <si>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</si>
  <si>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</si>
  <si>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</si>
  <si>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</si>
  <si>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</si>
  <si>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</si>
  <si>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</si>
  <si>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</si>
  <si>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</si>
  <si>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</si>
  <si>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</si>
  <si>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</si>
  <si>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</si>
  <si>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</si>
  <si>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</si>
  <si>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</si>
  <si>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</si>
  <si>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</si>
  <si>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</si>
  <si>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</si>
  <si>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</si>
  <si>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</si>
  <si>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</si>
  <si>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</si>
  <si>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</si>
  <si>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</si>
  <si>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</si>
  <si>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</si>
  <si>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</si>
  <si>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</si>
  <si>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</si>
  <si>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</si>
  <si>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</si>
  <si>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</si>
  <si>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</si>
  <si>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</si>
  <si>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</si>
  <si>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</si>
  <si>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</si>
  <si>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</si>
  <si>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</si>
  <si>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</si>
  <si>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</si>
  <si>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</si>
  <si>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</si>
  <si>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</si>
  <si>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</si>
  <si>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</si>
  <si>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</si>
  <si>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</si>
  <si>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</si>
  <si>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</si>
  <si>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</si>
  <si>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</si>
  <si>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</si>
  <si>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</si>
  <si>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</si>
  <si>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</si>
  <si>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</si>
  <si>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</si>
  <si>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</si>
  <si>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</si>
  <si>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</si>
  <si>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</si>
  <si>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</si>
  <si>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</si>
  <si>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</si>
  <si>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</si>
  <si>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</si>
  <si>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</si>
  <si>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</si>
  <si>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</si>
  <si>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</si>
  <si>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</si>
  <si>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</si>
  <si>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</si>
  <si>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</si>
  <si>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</si>
  <si>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</si>
  <si>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</si>
  <si>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</si>
  <si>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</si>
  <si>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</si>
  <si>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</si>
  <si>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</si>
  <si>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</si>
  <si>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</si>
  <si>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</si>
  <si>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</si>
  <si>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</si>
  <si>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</si>
  <si>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</si>
  <si>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</si>
  <si>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</si>
  <si>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</si>
  <si>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</si>
  <si>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</si>
  <si>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</si>
  <si>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</si>
  <si>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</si>
  <si>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</si>
  <si>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</si>
  <si>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</si>
  <si>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</si>
  <si>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</si>
  <si>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</si>
  <si>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</si>
  <si>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</si>
  <si>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</si>
  <si>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</si>
  <si>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</si>
  <si>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</si>
  <si>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</si>
  <si>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</si>
  <si>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</si>
  <si>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</si>
  <si>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</si>
  <si>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</si>
  <si>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</si>
  <si>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</si>
  <si>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</si>
  <si>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</si>
  <si>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</si>
  <si>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</si>
  <si>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</si>
  <si>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</si>
  <si>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</si>
  <si>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</si>
  <si>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</si>
  <si>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</si>
  <si>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</si>
  <si>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</si>
  <si>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</si>
  <si>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</si>
  <si>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</si>
  <si>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</si>
  <si>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</si>
  <si>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</si>
  <si>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</si>
  <si>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</si>
  <si>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</si>
  <si>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</si>
  <si>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</si>
  <si>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</si>
  <si>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</si>
  <si>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</si>
  <si>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</si>
  <si>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</si>
  <si>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</si>
  <si>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</si>
  <si>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</si>
  <si>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</si>
  <si>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</si>
  <si>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</si>
  <si>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</si>
  <si>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</si>
  <si>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</si>
  <si>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</si>
  <si>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</si>
  <si>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</si>
  <si>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</si>
  <si>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</si>
  <si>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</si>
  <si>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</si>
  <si>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</si>
  <si>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</si>
  <si>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</si>
  <si>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</si>
  <si>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</si>
  <si>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</si>
  <si>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</si>
  <si>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</si>
  <si>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</si>
  <si>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</si>
  <si>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</si>
  <si>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</si>
  <si>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</si>
  <si>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</si>
  <si>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</si>
  <si>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</si>
  <si>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</si>
  <si>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</si>
  <si>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</si>
  <si>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</si>
  <si>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</si>
  <si>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</si>
  <si>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</si>
  <si>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</si>
  <si>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</si>
  <si>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</si>
  <si>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</si>
  <si>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</si>
  <si>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</si>
  <si>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</si>
  <si>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</si>
  <si>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</si>
  <si>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</si>
  <si>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</si>
  <si>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</si>
  <si>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</si>
  <si>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</si>
  <si>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</si>
  <si>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</si>
  <si>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</si>
  <si>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</si>
  <si>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</si>
  <si>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</si>
  <si>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</si>
  <si>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</si>
  <si>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</si>
  <si>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</si>
  <si>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</si>
  <si>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</si>
  <si>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</si>
  <si>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</si>
  <si>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</si>
  <si>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</si>
  <si>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</si>
  <si>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</si>
  <si>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</si>
  <si>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</si>
  <si>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</si>
  <si>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</si>
  <si>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</si>
  <si>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</si>
  <si>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</si>
  <si>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</si>
  <si>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</si>
  <si>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</si>
  <si>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</si>
  <si>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</si>
  <si>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</si>
  <si>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</si>
  <si>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</si>
  <si>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</si>
  <si>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</si>
  <si>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</si>
  <si>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</si>
  <si>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</si>
  <si>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</si>
  <si>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</si>
  <si>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</si>
  <si>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</si>
  <si>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</si>
  <si>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</si>
  <si>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</si>
  <si>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</si>
  <si>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</si>
  <si>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</si>
  <si>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</si>
  <si>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</si>
  <si>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</si>
  <si>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</si>
  <si>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</si>
  <si>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</si>
  <si>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</si>
  <si>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</si>
  <si>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</si>
  <si>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</si>
  <si>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</si>
  <si>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</si>
  <si>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</si>
  <si>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</si>
  <si>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</si>
  <si>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</si>
  <si>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</si>
  <si>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</si>
  <si>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</si>
  <si>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</si>
  <si>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</si>
  <si>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</si>
  <si>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</si>
  <si>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</si>
  <si>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</si>
  <si>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</si>
  <si>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</si>
  <si>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</si>
  <si>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</si>
  <si>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</si>
  <si>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</si>
  <si>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</si>
  <si>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</si>
  <si>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</si>
  <si>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</si>
  <si>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</si>
  <si>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</si>
  <si>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</si>
  <si>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</si>
  <si>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</si>
  <si>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</si>
  <si>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</si>
  <si>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</si>
  <si>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</si>
  <si>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</si>
  <si>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</si>
  <si>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</si>
  <si>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</si>
  <si>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</si>
  <si>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</si>
  <si>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</si>
  <si>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</si>
  <si>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</si>
  <si>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</si>
  <si>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</si>
  <si>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</si>
  <si>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</si>
  <si>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</si>
  <si>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</si>
  <si>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</si>
  <si>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</si>
  <si>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</si>
  <si>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</si>
  <si>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</si>
  <si>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</si>
  <si>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</si>
  <si>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</si>
  <si>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</si>
  <si>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</si>
  <si>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</si>
  <si>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</si>
  <si>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</si>
  <si>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</si>
  <si>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</si>
  <si>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</si>
  <si>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</si>
  <si>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</si>
  <si>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</si>
  <si>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</si>
  <si>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</si>
  <si>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</si>
  <si>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</si>
  <si>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</si>
  <si>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</si>
  <si>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</si>
  <si>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</si>
  <si>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</si>
  <si>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</si>
  <si>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</si>
  <si>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</si>
  <si>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</si>
  <si>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</si>
  <si>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</si>
  <si>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</si>
  <si>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</si>
  <si>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</si>
  <si>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</si>
  <si>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</si>
  <si>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</si>
  <si>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</si>
  <si>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</si>
  <si>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</si>
  <si>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</si>
  <si>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</si>
  <si>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</si>
  <si>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</si>
  <si>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</si>
  <si>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</si>
  <si>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</si>
  <si>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</si>
  <si>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</si>
  <si>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</si>
  <si>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</si>
  <si>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</si>
  <si>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</si>
  <si>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</si>
  <si>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</si>
  <si>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</si>
  <si>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</si>
  <si>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</si>
  <si>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</si>
  <si>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</si>
  <si>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</si>
  <si>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</si>
  <si>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</si>
  <si>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</si>
  <si>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</si>
  <si>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</si>
  <si>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</si>
  <si>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</si>
  <si>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</si>
  <si>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</si>
  <si>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</si>
  <si>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</si>
  <si>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</si>
  <si>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</si>
  <si>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</si>
  <si>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</si>
  <si>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</si>
  <si>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</si>
  <si>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</si>
  <si>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</si>
  <si>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</si>
  <si>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</si>
  <si>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</si>
  <si>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</si>
  <si>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</si>
  <si>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</si>
  <si>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</si>
  <si>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</si>
  <si>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</si>
  <si>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</si>
  <si>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</si>
  <si>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</si>
  <si>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</si>
  <si>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</si>
  <si>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</si>
  <si>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</si>
  <si>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</si>
  <si>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</si>
  <si>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</si>
  <si>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</si>
  <si>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</si>
  <si>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</si>
  <si>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</si>
  <si>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</si>
  <si>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</si>
  <si>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</si>
  <si>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</si>
  <si>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</si>
  <si>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</si>
  <si>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</si>
  <si>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</si>
  <si>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</si>
  <si>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</si>
  <si>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</si>
  <si>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</si>
  <si>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</si>
  <si>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</si>
  <si>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</si>
  <si>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</si>
  <si>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</si>
  <si>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</si>
  <si>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</si>
  <si>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</si>
  <si>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</si>
  <si>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</si>
  <si>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</si>
  <si>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</si>
  <si>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</si>
  <si>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</si>
  <si>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</si>
  <si>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</si>
  <si>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</si>
  <si>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</si>
  <si>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</si>
  <si>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</si>
  <si>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</si>
  <si>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</si>
  <si>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</si>
  <si>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</si>
  <si>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</si>
  <si>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</si>
  <si>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</si>
  <si>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</si>
  <si>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</si>
  <si>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</si>
  <si>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</si>
  <si>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</si>
  <si>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</si>
  <si>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</si>
  <si>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</si>
  <si>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</si>
  <si>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</si>
  <si>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</si>
  <si>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</si>
  <si>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</si>
  <si>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</si>
  <si>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</si>
  <si>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</si>
  <si>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</si>
  <si>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</si>
  <si>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</si>
  <si>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</si>
  <si>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</si>
  <si>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</si>
  <si>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</si>
  <si>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</si>
  <si>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</si>
  <si>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</si>
  <si>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</si>
  <si>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</si>
  <si>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</si>
  <si>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</si>
  <si>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</si>
  <si>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</si>
  <si>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</si>
  <si>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</si>
  <si>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</si>
  <si>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</si>
  <si>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</si>
  <si>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</si>
  <si>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</si>
  <si>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</si>
  <si>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</si>
  <si>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</si>
  <si>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</si>
  <si>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</si>
  <si>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</si>
  <si>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</si>
  <si>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</si>
  <si>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</si>
  <si>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</si>
  <si>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</si>
  <si>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</si>
  <si>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</si>
  <si>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</si>
  <si>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</si>
  <si>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</si>
  <si>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</si>
  <si>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</si>
  <si>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</si>
  <si>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</si>
  <si>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</si>
  <si>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</si>
  <si>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</si>
  <si>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</si>
  <si>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</si>
  <si>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</si>
  <si>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</si>
  <si>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</si>
  <si>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</si>
  <si>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</si>
  <si>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</si>
  <si>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</si>
  <si>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</si>
  <si>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</si>
  <si>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</si>
  <si>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</si>
  <si>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</si>
  <si>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</si>
  <si>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</si>
  <si>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</si>
  <si>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</si>
  <si>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</si>
  <si>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</si>
  <si>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</si>
  <si>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</si>
  <si>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</si>
  <si>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</si>
  <si>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</si>
  <si>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</si>
  <si>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</si>
  <si>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</si>
  <si>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</si>
  <si>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</si>
  <si>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</si>
  <si>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</si>
  <si>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</si>
  <si>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</si>
  <si>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</si>
  <si>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</si>
  <si>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</si>
  <si>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</si>
  <si>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</si>
  <si>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</si>
  <si>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</si>
  <si>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</si>
  <si>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</si>
  <si>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</si>
  <si>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</si>
  <si>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</si>
  <si>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</si>
  <si>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</si>
  <si>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</si>
  <si>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</si>
  <si>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</si>
  <si>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</si>
  <si>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</si>
  <si>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</si>
  <si>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</si>
  <si>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</si>
  <si>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</si>
  <si>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</si>
  <si>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</si>
  <si>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</si>
  <si>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</si>
  <si>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</si>
  <si>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</si>
  <si>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</si>
  <si>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</si>
  <si>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</si>
  <si>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</si>
  <si>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</si>
  <si>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</si>
  <si>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</si>
  <si>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</si>
  <si>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</si>
  <si>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</si>
  <si>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</si>
  <si>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</si>
  <si>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</si>
  <si>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</si>
  <si>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</si>
  <si>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</si>
  <si>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</si>
  <si>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</si>
  <si>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</si>
  <si>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</si>
  <si>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</si>
  <si>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</si>
  <si>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</si>
  <si>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</si>
  <si>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</si>
  <si>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</si>
  <si>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</si>
  <si>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</si>
  <si>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</si>
  <si>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</si>
  <si>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</si>
  <si>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</si>
  <si>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</si>
  <si>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</si>
  <si>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</si>
  <si>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</si>
  <si>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</si>
  <si>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</si>
  <si>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</si>
  <si>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</si>
  <si>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</si>
  <si>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</si>
  <si>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</si>
  <si>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</si>
  <si>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</si>
  <si>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</si>
  <si>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</si>
  <si>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</si>
  <si>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</si>
  <si>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</si>
  <si>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</si>
  <si>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</si>
  <si>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</si>
  <si>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</si>
  <si>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</si>
  <si>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</si>
  <si>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</si>
  <si>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</si>
  <si>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</si>
  <si>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</si>
  <si>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</si>
  <si>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</si>
  <si>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</si>
  <si>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</si>
  <si>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</si>
  <si>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</si>
  <si>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</si>
  <si>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</si>
  <si>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</si>
  <si>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</si>
  <si>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</si>
  <si>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</si>
  <si>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</si>
  <si>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</si>
  <si>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</si>
  <si>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</si>
  <si>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</si>
  <si>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</si>
  <si>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</si>
  <si>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</si>
  <si>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</si>
  <si>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</si>
  <si>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</si>
  <si>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</si>
  <si>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</si>
  <si>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</si>
  <si>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</si>
  <si>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</si>
  <si>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</si>
  <si>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</si>
  <si>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</si>
  <si>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</si>
  <si>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</si>
  <si>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</si>
  <si>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</si>
  <si>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</si>
  <si>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</si>
  <si>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</si>
  <si>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</si>
  <si>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</si>
  <si>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</si>
  <si>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</si>
  <si>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</si>
  <si>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</si>
  <si>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</si>
  <si>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</si>
  <si>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</si>
  <si>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</si>
  <si>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</si>
  <si>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</si>
  <si>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</si>
  <si>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</si>
  <si>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</si>
  <si>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</si>
  <si>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</si>
  <si>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</si>
  <si>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</si>
  <si>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</si>
  <si>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</si>
  <si>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</si>
  <si>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</si>
  <si>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</si>
  <si>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</si>
  <si>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</si>
  <si>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</si>
  <si>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</si>
  <si>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</si>
  <si>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</si>
  <si>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</si>
  <si>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</si>
  <si>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</si>
  <si>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</si>
  <si>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</si>
  <si>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</si>
  <si>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</si>
  <si>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</si>
  <si>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</si>
  <si>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</si>
  <si>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</si>
  <si>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</si>
  <si>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</si>
  <si>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</si>
  <si>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</si>
  <si>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</si>
  <si>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</si>
  <si>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</si>
  <si>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</si>
  <si>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</si>
  <si>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</si>
  <si>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</si>
  <si>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</si>
  <si>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</si>
  <si>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</si>
  <si>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</si>
  <si>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</si>
  <si>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</si>
  <si>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</si>
  <si>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</si>
  <si>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</si>
  <si>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</si>
  <si>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</si>
  <si>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</si>
  <si>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</si>
  <si>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</si>
  <si>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</si>
  <si>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</si>
  <si>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</si>
  <si>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</si>
  <si>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</si>
  <si>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</si>
  <si>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</si>
  <si>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</si>
  <si>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</si>
  <si>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</si>
  <si>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</si>
  <si>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</si>
  <si>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</si>
  <si>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</si>
  <si>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</si>
  <si>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</si>
  <si>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</si>
  <si>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</si>
  <si>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</si>
  <si>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</si>
  <si>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</si>
  <si>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</si>
  <si>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</si>
  <si>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</si>
  <si>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</si>
  <si>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</si>
  <si>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</si>
  <si>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</si>
  <si>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</si>
  <si>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</si>
  <si>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</si>
  <si>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</si>
  <si>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</si>
  <si>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</si>
  <si>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</si>
  <si>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</si>
  <si>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</si>
  <si>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</si>
  <si>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</si>
  <si>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</si>
  <si>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</si>
  <si>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</si>
  <si>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</si>
  <si>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</si>
  <si>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</si>
  <si>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</si>
  <si>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</si>
  <si>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</si>
  <si>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</si>
  <si>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</si>
  <si>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</si>
  <si>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</si>
  <si>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</si>
  <si>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</si>
  <si>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</si>
  <si>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</si>
  <si>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</si>
  <si>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</si>
  <si>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</si>
  <si>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</si>
  <si>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</si>
  <si>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</si>
  <si>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</si>
  <si>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</si>
  <si>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</si>
  <si>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</si>
  <si>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</si>
  <si>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</si>
  <si>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</si>
  <si>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</si>
  <si>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</si>
  <si>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</si>
  <si>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</si>
  <si>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</si>
  <si>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</si>
  <si>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</si>
  <si>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</si>
  <si>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</si>
  <si>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</si>
  <si>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</si>
  <si>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</si>
  <si>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</si>
  <si>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</si>
  <si>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</si>
  <si>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</si>
  <si>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</si>
  <si>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</si>
  <si>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</si>
  <si>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</si>
  <si>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</si>
  <si>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</si>
  <si>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</si>
  <si>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</si>
  <si>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</si>
  <si>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</si>
  <si>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</si>
  <si>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</si>
  <si>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</si>
  <si>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</si>
  <si>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</si>
  <si>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</si>
  <si>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</si>
  <si>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</si>
  <si>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</si>
  <si>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</si>
  <si>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</si>
  <si>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</si>
  <si>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</si>
  <si>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</si>
  <si>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</si>
  <si>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</si>
  <si>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</si>
  <si>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</si>
  <si>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</si>
  <si>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</si>
  <si>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</si>
  <si>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</si>
  <si>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</si>
  <si>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</si>
  <si>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</si>
  <si>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</si>
  <si>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</si>
  <si>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</si>
  <si>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</si>
  <si>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</si>
  <si>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</si>
  <si>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</si>
  <si>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</si>
  <si>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</si>
  <si>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</si>
  <si>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</si>
  <si>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</si>
  <si>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</si>
  <si>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</si>
  <si>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</si>
  <si>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</si>
  <si>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</si>
  <si>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</si>
  <si>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</si>
  <si>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</si>
  <si>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</si>
  <si>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</si>
  <si>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</si>
  <si>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</si>
  <si>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</si>
  <si>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</si>
  <si>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</si>
  <si>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</si>
  <si>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</si>
  <si>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</si>
  <si>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</si>
  <si>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</si>
  <si>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</si>
  <si>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</si>
  <si>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</si>
  <si>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</si>
  <si>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</si>
  <si>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</si>
  <si>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</si>
  <si>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</si>
  <si>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</si>
  <si>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</si>
  <si>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</si>
  <si>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</si>
  <si>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</si>
  <si>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</si>
  <si>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</si>
  <si>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</si>
  <si>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</si>
  <si>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</si>
  <si>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</si>
  <si>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</si>
  <si>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</si>
  <si>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</si>
  <si>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</si>
  <si>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</si>
  <si>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</si>
  <si>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</si>
  <si>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</si>
  <si>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</si>
  <si>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</si>
  <si>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</si>
  <si>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</si>
  <si>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</si>
  <si>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</si>
  <si>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</si>
  <si>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</si>
  <si>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</si>
  <si>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</si>
  <si>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</si>
  <si>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</si>
  <si>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</si>
  <si>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</si>
  <si>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</si>
  <si>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</si>
  <si>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</si>
  <si>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</si>
  <si>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</si>
  <si>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</si>
  <si>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</si>
  <si>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</si>
  <si>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</si>
  <si>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</si>
  <si>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</si>
  <si>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</si>
  <si>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</si>
  <si>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</si>
  <si>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</si>
  <si>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</si>
  <si>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</si>
  <si>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</si>
  <si>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</si>
  <si>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</si>
  <si>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</si>
  <si>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</si>
  <si>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</si>
  <si>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</si>
  <si>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</si>
  <si>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</si>
  <si>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</si>
  <si>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</si>
  <si>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</si>
  <si>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</si>
  <si>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</si>
  <si>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</si>
  <si>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</si>
  <si>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</si>
  <si>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</si>
  <si>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</si>
  <si>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</si>
  <si>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</si>
  <si>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</si>
  <si>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</si>
  <si>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</si>
  <si>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</si>
  <si>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</si>
  <si>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</si>
  <si>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</si>
  <si>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</si>
  <si>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</si>
  <si>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</si>
  <si>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</si>
  <si>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</si>
  <si>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</si>
  <si>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</si>
  <si>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</si>
  <si>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</si>
  <si>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</si>
  <si>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</si>
  <si>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</si>
  <si>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</si>
  <si>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</si>
  <si>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</si>
  <si>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</si>
  <si>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</si>
  <si>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</si>
  <si>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</si>
  <si>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</si>
  <si>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</si>
  <si>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</si>
  <si>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</si>
  <si>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</si>
  <si>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</si>
  <si>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</si>
  <si>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</si>
  <si>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</si>
  <si>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</si>
  <si>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</si>
  <si>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</si>
  <si>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</si>
  <si>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</si>
  <si>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</si>
  <si>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</si>
  <si>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</si>
  <si>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</si>
  <si>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</si>
  <si>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</si>
  <si>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</si>
  <si>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</si>
  <si>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</si>
  <si>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</si>
  <si>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</si>
  <si>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</si>
  <si>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</si>
  <si>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</si>
  <si>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</si>
  <si>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</si>
  <si>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</si>
  <si>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</si>
  <si>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</si>
  <si>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</si>
  <si>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</si>
  <si>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</si>
  <si>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</si>
  <si>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</si>
  <si>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</si>
  <si>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</si>
  <si>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</si>
  <si>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</si>
  <si>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</si>
  <si>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</si>
  <si>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</si>
  <si>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</si>
  <si>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</si>
  <si>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</si>
  <si>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</si>
  <si>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</si>
  <si>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</si>
  <si>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</si>
  <si>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</si>
  <si>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</si>
  <si>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</si>
  <si>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</si>
  <si>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</si>
  <si>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</si>
  <si>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</si>
  <si>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</si>
  <si>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</si>
  <si>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</si>
  <si>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</si>
  <si>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</si>
  <si>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</si>
  <si>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</si>
  <si>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</si>
  <si>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</si>
  <si>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</si>
  <si>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</si>
  <si>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</si>
  <si>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</si>
  <si>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</si>
  <si>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</si>
  <si>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</si>
  <si>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</si>
  <si>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</si>
  <si>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</si>
  <si>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</si>
  <si>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</si>
  <si>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</si>
  <si>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</si>
  <si>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</si>
  <si>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</si>
  <si>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</si>
  <si>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</si>
  <si>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</si>
  <si>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</si>
  <si>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</si>
  <si>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</si>
  <si>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</si>
  <si>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</si>
  <si>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</si>
  <si>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</si>
  <si>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</si>
  <si>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</si>
  <si>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</si>
  <si>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</si>
  <si>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</si>
  <si>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</si>
  <si>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</si>
  <si>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</si>
  <si>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</si>
  <si>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</si>
  <si>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</si>
  <si>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</si>
  <si>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</si>
  <si>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</si>
  <si>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</si>
  <si>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</si>
  <si>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</si>
  <si>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</si>
  <si>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</si>
  <si>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</si>
  <si>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</si>
  <si>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</si>
  <si>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</si>
  <si>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</si>
  <si>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</si>
  <si>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</si>
  <si>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</si>
  <si>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</si>
  <si>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</si>
  <si>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</si>
  <si>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</si>
  <si>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</si>
  <si>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</si>
  <si>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</si>
  <si>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</si>
  <si>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</si>
  <si>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</si>
  <si>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</si>
  <si>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</si>
  <si>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</si>
  <si>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</si>
  <si>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</si>
  <si>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</si>
  <si>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</si>
  <si>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</si>
  <si>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</si>
  <si>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</si>
  <si>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</si>
  <si>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</si>
  <si>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</si>
  <si>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</si>
  <si>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</si>
  <si>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</si>
  <si>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</si>
  <si>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</si>
  <si>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</si>
  <si>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</si>
  <si>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</si>
  <si>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</si>
  <si>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</si>
  <si>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</si>
  <si>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</si>
  <si>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</si>
  <si>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</si>
  <si>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</si>
  <si>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</si>
  <si>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</si>
  <si>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</si>
  <si>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</si>
  <si>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</si>
  <si>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</si>
  <si>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</si>
  <si>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</si>
  <si>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</si>
  <si>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</si>
  <si>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</si>
  <si>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</si>
  <si>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</si>
  <si>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</si>
  <si>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</si>
  <si>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</si>
  <si>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</si>
  <si>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</si>
  <si>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</si>
  <si>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</si>
  <si>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</si>
  <si>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</si>
  <si>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</si>
  <si>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</si>
  <si>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</si>
  <si>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</si>
  <si>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</si>
  <si>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</si>
  <si>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</si>
  <si>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</si>
  <si>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</si>
  <si>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</si>
  <si>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</si>
  <si>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</si>
  <si>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</si>
  <si>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</si>
  <si>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</si>
  <si>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</si>
  <si>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</si>
  <si>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</si>
  <si>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</si>
  <si>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</si>
  <si>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</si>
  <si>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</si>
  <si>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</si>
  <si>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</si>
  <si>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</si>
  <si>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</si>
  <si>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</si>
  <si>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</si>
  <si>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</si>
  <si>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</si>
  <si>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</si>
  <si>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</si>
  <si>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</si>
  <si>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</si>
  <si>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</si>
  <si>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</si>
  <si>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</si>
  <si>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</si>
  <si>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</si>
  <si>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</si>
  <si>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</si>
  <si>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</si>
  <si>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</si>
  <si>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</si>
  <si>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</si>
  <si>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</si>
  <si>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</si>
  <si>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</si>
  <si>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</si>
  <si>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</si>
  <si>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</si>
  <si>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</si>
  <si>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</si>
  <si>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</si>
  <si>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</si>
  <si>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</si>
  <si>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</si>
  <si>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</si>
  <si>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</si>
  <si>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</si>
  <si>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</si>
  <si>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</si>
  <si>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</si>
  <si>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</si>
  <si>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</si>
  <si>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</si>
  <si>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</si>
  <si>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</si>
  <si>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</si>
  <si>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</si>
  <si>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</si>
  <si>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</si>
  <si>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</si>
  <si>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</si>
  <si>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</si>
  <si>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</si>
  <si>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</si>
  <si>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</si>
  <si>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</si>
  <si>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</si>
  <si>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</si>
  <si>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</si>
  <si>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</si>
  <si>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</si>
  <si>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</si>
  <si>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</si>
  <si>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</si>
  <si>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</si>
  <si>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</si>
  <si>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</si>
  <si>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</si>
  <si>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</si>
  <si>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</si>
  <si>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</si>
  <si>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</si>
  <si>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</si>
  <si>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</si>
  <si>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</si>
  <si>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</si>
  <si>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</si>
  <si>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</si>
  <si>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</si>
  <si>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</si>
  <si>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</si>
  <si>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</si>
  <si>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</si>
  <si>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</si>
  <si>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</si>
  <si>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</si>
  <si>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</si>
  <si>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</si>
  <si>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</si>
  <si>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</si>
  <si>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</si>
  <si>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</si>
  <si>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</si>
  <si>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</si>
  <si>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</si>
  <si>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</si>
  <si>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</si>
  <si>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</si>
  <si>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</si>
  <si>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</si>
  <si>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</si>
  <si>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</si>
  <si>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</si>
  <si>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</si>
  <si>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</si>
  <si>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</si>
  <si>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</si>
  <si>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</si>
  <si>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</si>
  <si>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</si>
  <si>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</si>
  <si>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</si>
  <si>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</si>
  <si>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</si>
  <si>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</si>
  <si>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</si>
  <si>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</si>
  <si>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</si>
  <si>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</si>
  <si>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</si>
  <si>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</si>
  <si>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</si>
  <si>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</si>
  <si>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</si>
  <si>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</si>
  <si>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</si>
  <si>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</si>
  <si>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</si>
  <si>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</si>
  <si>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</si>
  <si>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</si>
  <si>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</si>
  <si>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</si>
  <si>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</si>
  <si>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</si>
  <si>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</si>
  <si>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</si>
  <si>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</si>
  <si>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</si>
  <si>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</si>
  <si>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</si>
  <si>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</si>
  <si>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</si>
  <si>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</si>
  <si>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</si>
  <si>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</si>
  <si>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</si>
  <si>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</si>
  <si>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</si>
  <si>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</si>
  <si>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</si>
  <si>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</si>
  <si>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</si>
  <si>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</si>
  <si>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</si>
  <si>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</si>
  <si>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</si>
  <si>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</si>
  <si>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</si>
  <si>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</si>
  <si>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</si>
  <si>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</si>
  <si>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</si>
  <si>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</si>
  <si>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</si>
  <si>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</si>
  <si>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</si>
  <si>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</si>
  <si>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</si>
  <si>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</si>
  <si>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</si>
  <si>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</si>
  <si>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</si>
  <si>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</si>
  <si>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</si>
  <si>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</si>
  <si>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</si>
  <si>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</si>
  <si>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</si>
  <si>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</si>
  <si>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</si>
  <si>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</si>
  <si>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</si>
  <si>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</si>
  <si>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</si>
  <si>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</si>
  <si>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</si>
  <si>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</si>
  <si>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</si>
  <si>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</si>
  <si>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</si>
  <si>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</si>
  <si>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</si>
  <si>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</si>
  <si>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</si>
  <si>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</si>
  <si>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</si>
  <si>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</si>
  <si>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</si>
  <si>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</si>
  <si>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</si>
  <si>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</si>
  <si>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</si>
  <si>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</si>
  <si>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</si>
  <si>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</si>
  <si>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</si>
  <si>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</si>
  <si>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</si>
  <si>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</si>
  <si>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</si>
  <si>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</si>
  <si>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</si>
  <si>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</si>
  <si>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</si>
  <si>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</si>
  <si>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</si>
  <si>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</si>
  <si>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</si>
  <si>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</si>
  <si>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</si>
  <si>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</si>
  <si>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</si>
  <si>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</si>
  <si>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</si>
  <si>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</si>
  <si>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</si>
  <si>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</si>
  <si>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</si>
  <si>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</si>
  <si>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</si>
  <si>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</si>
  <si>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</si>
  <si>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</si>
  <si>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</si>
  <si>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</si>
  <si>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</si>
  <si>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</si>
  <si>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</si>
  <si>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</si>
  <si>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</si>
  <si>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</si>
  <si>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</si>
  <si>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</si>
  <si>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</si>
  <si>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</si>
  <si>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</si>
  <si>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</si>
  <si>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</si>
  <si>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</si>
  <si>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</si>
  <si>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</si>
  <si>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</si>
  <si>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</si>
  <si>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</si>
  <si>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</si>
  <si>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</si>
  <si>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</si>
  <si>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</si>
  <si>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</si>
  <si>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</si>
  <si>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</si>
  <si>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</si>
  <si>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</si>
  <si>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</si>
  <si>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</si>
  <si>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</si>
  <si>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</si>
  <si>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</si>
  <si>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</si>
  <si>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</si>
  <si>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</si>
  <si>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</si>
  <si>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</si>
  <si>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</si>
  <si>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</si>
  <si>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</si>
  <si>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</si>
  <si>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</si>
  <si>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</si>
  <si>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</si>
  <si>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</si>
  <si>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</si>
  <si>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</si>
  <si>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</si>
  <si>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</si>
  <si>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</si>
  <si>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</si>
  <si>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</si>
  <si>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</si>
  <si>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</si>
  <si>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</si>
  <si>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</si>
  <si>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</si>
  <si>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</si>
  <si>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</si>
  <si>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</si>
  <si>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</si>
  <si>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</si>
  <si>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</si>
  <si>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</si>
  <si>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</si>
  <si>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</si>
  <si>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</si>
  <si>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</si>
  <si>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</si>
  <si>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</si>
  <si>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</si>
  <si>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</si>
  <si>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</si>
  <si>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</si>
  <si>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</si>
  <si>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</si>
  <si>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</si>
  <si>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</si>
  <si>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</si>
  <si>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</si>
  <si>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</si>
  <si>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</si>
  <si>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</si>
  <si>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</si>
  <si>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</si>
  <si>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</si>
  <si>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</si>
  <si>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</si>
  <si>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</si>
  <si>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</si>
  <si>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</si>
  <si>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</si>
  <si>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</si>
  <si>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</si>
  <si>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</si>
  <si>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</si>
  <si>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</si>
  <si>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</si>
  <si>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</si>
  <si>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</si>
  <si>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</si>
  <si>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</si>
  <si>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</si>
  <si>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</si>
  <si>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</si>
  <si>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</si>
  <si>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</si>
  <si>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</si>
  <si>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</si>
  <si>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</si>
  <si>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</si>
  <si>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</si>
  <si>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</si>
  <si>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</si>
  <si>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</si>
  <si>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</si>
  <si>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</si>
  <si>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</si>
  <si>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</si>
  <si>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</si>
  <si>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</si>
  <si>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</si>
  <si>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</si>
  <si>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</si>
  <si>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</si>
  <si>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</si>
  <si>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</si>
  <si>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</si>
  <si>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</si>
  <si>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</si>
  <si>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</si>
  <si>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</si>
  <si>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</si>
  <si>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</si>
  <si>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</si>
  <si>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</si>
  <si>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</si>
  <si>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</si>
  <si>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</si>
  <si>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</si>
  <si>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</si>
  <si>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</si>
  <si>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</si>
  <si>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</si>
  <si>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</si>
  <si>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</si>
  <si>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</si>
  <si>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</si>
  <si>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</si>
  <si>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</si>
  <si>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</si>
  <si>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</si>
  <si>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</si>
  <si>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</si>
  <si>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</si>
  <si>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</si>
  <si>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</si>
  <si>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</si>
  <si>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</si>
  <si>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</si>
  <si>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</si>
  <si>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</si>
  <si>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</si>
  <si>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</si>
  <si>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</si>
  <si>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</si>
  <si>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</si>
  <si>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</si>
  <si>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</si>
  <si>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</si>
  <si>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</si>
  <si>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</si>
  <si>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</si>
  <si>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</si>
  <si>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</si>
  <si>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</si>
  <si>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</si>
  <si>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</si>
  <si>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</si>
  <si>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</si>
  <si>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</si>
  <si>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</si>
  <si>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</si>
  <si>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</si>
  <si>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</si>
  <si>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</si>
  <si>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</si>
  <si>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</si>
  <si>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</si>
  <si>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</si>
  <si>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</si>
  <si>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</si>
  <si>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</si>
  <si>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</si>
  <si>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</si>
  <si>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</si>
  <si>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</si>
  <si>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</si>
  <si>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</si>
  <si>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</si>
  <si>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</si>
  <si>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</si>
  <si>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</si>
  <si>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</si>
  <si>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</si>
  <si>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</si>
  <si>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</si>
  <si>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</si>
  <si>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</si>
  <si>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</si>
  <si>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</si>
  <si>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</si>
  <si>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</si>
  <si>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</si>
  <si>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</si>
  <si>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</si>
  <si>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</si>
  <si>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</si>
  <si>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</si>
  <si>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</si>
  <si>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</si>
  <si>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</si>
  <si>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</si>
  <si>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</si>
  <si>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</si>
  <si>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</si>
  <si>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</si>
  <si>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</si>
  <si>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</si>
  <si>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</si>
  <si>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</si>
  <si>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</si>
  <si>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</si>
  <si>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</si>
  <si>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</si>
  <si>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</si>
  <si>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</si>
  <si>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</si>
  <si>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</si>
  <si>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</si>
  <si>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</si>
  <si>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</si>
  <si>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</si>
  <si>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</si>
  <si>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</si>
  <si>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</si>
  <si>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</si>
  <si>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</si>
  <si>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</si>
  <si>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</si>
  <si>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</si>
  <si>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</si>
  <si>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</si>
  <si>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</si>
  <si>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</si>
  <si>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</si>
  <si>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</si>
  <si>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</si>
  <si>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</si>
  <si>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</si>
  <si>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</si>
  <si>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</si>
  <si>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</si>
  <si>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</si>
  <si>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</si>
  <si>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</si>
  <si>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</si>
  <si>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</si>
  <si>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</si>
  <si>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</si>
  <si>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</si>
  <si>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</si>
  <si>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</si>
  <si>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</si>
  <si>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</si>
  <si>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</si>
  <si>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</si>
  <si>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</si>
  <si>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</si>
  <si>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</si>
  <si>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</si>
  <si>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</si>
  <si>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</si>
  <si>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</si>
  <si>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</si>
  <si>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</si>
  <si>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</si>
  <si>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</si>
  <si>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</si>
  <si>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</si>
  <si>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</si>
  <si>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</si>
  <si>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</si>
  <si>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</si>
  <si>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</si>
  <si>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</si>
  <si>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</si>
  <si>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</si>
  <si>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</si>
  <si>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</si>
  <si>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</si>
  <si>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</si>
  <si>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</si>
  <si>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</si>
  <si>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</si>
  <si>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</si>
  <si>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</si>
  <si>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</si>
  <si>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</si>
  <si>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</si>
  <si>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</si>
  <si>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</si>
  <si>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</si>
  <si>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</si>
  <si>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</si>
  <si>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</si>
  <si>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</si>
  <si>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</si>
  <si>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</si>
  <si>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</si>
  <si>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</si>
  <si>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</si>
  <si>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</si>
  <si>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</si>
  <si>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</si>
  <si>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</si>
  <si>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</si>
  <si>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</si>
  <si>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</si>
  <si>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</si>
  <si>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</si>
  <si>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</si>
  <si>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</si>
  <si>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</si>
  <si>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</si>
  <si>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</si>
  <si>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</si>
  <si>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</si>
  <si>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</si>
  <si>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</si>
  <si>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</si>
  <si>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</si>
  <si>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</si>
  <si>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</si>
  <si>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</si>
  <si>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</si>
  <si>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</si>
  <si>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</si>
  <si>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</si>
  <si>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</si>
  <si>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</si>
  <si>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</si>
  <si>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</si>
  <si>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</si>
  <si>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</si>
  <si>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</si>
  <si>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</si>
  <si>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</si>
  <si>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</si>
  <si>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</si>
  <si>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</si>
  <si>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</si>
  <si>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</si>
  <si>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</si>
  <si>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</si>
  <si>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</si>
  <si>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</si>
  <si>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</si>
  <si>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</si>
  <si>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</si>
  <si>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</si>
  <si>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</si>
  <si>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</si>
  <si>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</si>
  <si>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</si>
  <si>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</si>
  <si>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</si>
  <si>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</si>
  <si>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</si>
  <si>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</si>
  <si>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</si>
  <si>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</si>
  <si>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</si>
  <si>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</si>
  <si>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</si>
  <si>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</si>
  <si>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</si>
  <si>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</si>
  <si>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</si>
  <si>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</si>
  <si>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</si>
  <si>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</si>
  <si>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</si>
  <si>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</si>
  <si>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</si>
  <si>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</si>
  <si>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</si>
  <si>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</si>
  <si>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</si>
  <si>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</si>
  <si>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</si>
  <si>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</si>
  <si>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</si>
  <si>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</si>
  <si>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</si>
  <si>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</si>
  <si>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</si>
  <si>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</si>
  <si>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</si>
  <si>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</si>
  <si>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</si>
  <si>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</si>
  <si>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</si>
  <si>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</si>
  <si>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</si>
  <si>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</si>
  <si>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</si>
  <si>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</si>
  <si>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</si>
  <si>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</si>
  <si>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</si>
  <si>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</si>
  <si>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</si>
  <si>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</si>
  <si>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</si>
  <si>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</si>
  <si>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</si>
  <si>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</si>
  <si>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</si>
  <si>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</si>
  <si>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</si>
  <si>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</si>
  <si>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</si>
  <si>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</si>
  <si>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</si>
  <si>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</si>
  <si>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</si>
  <si>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</si>
  <si>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</si>
  <si>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</si>
  <si>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</si>
  <si>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</si>
  <si>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</si>
  <si>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</si>
  <si>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</si>
  <si>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</si>
  <si>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</si>
  <si>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</si>
  <si>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</si>
  <si>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</si>
  <si>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</si>
  <si>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</si>
  <si>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</si>
  <si>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</si>
  <si>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</si>
  <si>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</si>
  <si>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</si>
  <si>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</si>
  <si>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</si>
  <si>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</si>
  <si>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</si>
  <si>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</si>
  <si>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</si>
  <si>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</si>
  <si>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</si>
  <si>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</si>
  <si>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</si>
  <si>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</si>
  <si>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</si>
  <si>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</si>
  <si>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</si>
  <si>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</si>
  <si>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</si>
  <si>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</si>
  <si>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</si>
  <si>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</si>
  <si>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</si>
  <si>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</si>
  <si>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</si>
  <si>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</si>
  <si>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</si>
  <si>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</si>
  <si>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</si>
  <si>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</si>
  <si>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</si>
  <si>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</si>
  <si>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</si>
  <si>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</si>
  <si>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</si>
  <si>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</si>
  <si>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</si>
  <si>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</si>
  <si>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</si>
  <si>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</si>
  <si>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</si>
  <si>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</si>
  <si>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</si>
  <si>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</si>
  <si>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</si>
  <si>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</si>
  <si>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</si>
  <si>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</si>
  <si>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</si>
  <si>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</si>
  <si>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</si>
  <si>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</si>
  <si>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</si>
  <si>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</si>
  <si>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</si>
  <si>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</si>
  <si>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</si>
  <si>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</si>
  <si>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</si>
  <si>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</si>
  <si>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</si>
  <si>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</si>
  <si>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</si>
  <si>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</si>
  <si>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</si>
  <si>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</si>
  <si>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</si>
  <si>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</si>
  <si>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</si>
  <si>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</si>
  <si>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</si>
  <si>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</si>
  <si>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</si>
  <si>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</si>
  <si>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</si>
  <si>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</si>
  <si>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</si>
  <si>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</si>
  <si>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</si>
  <si>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</si>
  <si>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</si>
  <si>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</si>
  <si>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</si>
  <si>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</si>
  <si>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</si>
  <si>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</si>
  <si>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</si>
  <si>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</si>
  <si>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</si>
  <si>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</si>
  <si>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</si>
  <si>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</si>
  <si>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</si>
  <si>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</si>
  <si>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</si>
  <si>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</si>
  <si>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</si>
  <si>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</si>
  <si>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</si>
  <si>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</si>
  <si>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</si>
  <si>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</si>
  <si>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</si>
  <si>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</si>
  <si>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</si>
  <si>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</si>
  <si>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</si>
  <si>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</si>
  <si>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</si>
  <si>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</si>
  <si>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</si>
  <si>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</si>
  <si>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</si>
  <si>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</si>
  <si>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</si>
  <si>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</si>
  <si>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</si>
  <si>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</si>
  <si>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</si>
  <si>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</si>
  <si>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</si>
  <si>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</si>
  <si>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</si>
  <si>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</si>
  <si>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</si>
  <si>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</si>
  <si>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</si>
  <si>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</si>
  <si>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</si>
  <si>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</si>
  <si>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</si>
  <si>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</si>
  <si>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</si>
  <si>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</si>
  <si>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</si>
  <si>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</si>
  <si>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</si>
  <si>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</si>
  <si>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</si>
  <si>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</si>
  <si>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</si>
  <si>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</si>
  <si>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</si>
  <si>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</si>
  <si>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</si>
  <si>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</si>
  <si>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</si>
  <si>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</si>
  <si>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</si>
  <si>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</si>
  <si>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</si>
  <si>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</si>
  <si>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</si>
  <si>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</si>
  <si>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</si>
  <si>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</si>
  <si>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</si>
  <si>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</si>
  <si>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</si>
  <si>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</si>
  <si>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</si>
  <si>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</si>
  <si>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</si>
  <si>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</si>
  <si>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</si>
  <si>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</si>
  <si>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</si>
  <si>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</si>
  <si>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</si>
  <si>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</si>
  <si>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</si>
  <si>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</si>
  <si>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</si>
  <si>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</si>
  <si>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</si>
  <si>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</si>
  <si>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</si>
  <si>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</si>
  <si>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</si>
  <si>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</si>
  <si>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</si>
  <si>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</si>
  <si>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</si>
  <si>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</si>
  <si>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</si>
  <si>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</si>
  <si>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</si>
  <si>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</si>
  <si>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</si>
  <si>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</si>
  <si>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</si>
  <si>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</si>
  <si>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</si>
  <si>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</si>
  <si>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</si>
  <si>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</si>
  <si>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</si>
  <si>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</si>
  <si>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</si>
  <si>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</si>
  <si>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</si>
  <si>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</si>
  <si>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</si>
  <si>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</si>
  <si>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</si>
  <si>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</si>
  <si>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</si>
  <si>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</si>
  <si>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</si>
  <si>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</si>
  <si>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</si>
  <si>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</si>
  <si>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</si>
  <si>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</si>
  <si>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</si>
  <si>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</si>
  <si>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</si>
  <si>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</si>
  <si>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</si>
  <si>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</si>
  <si>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</si>
  <si>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</si>
  <si>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</si>
  <si>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</si>
  <si>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</si>
  <si>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</si>
  <si>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</si>
  <si>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</si>
  <si>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</si>
  <si>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</si>
  <si>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</si>
  <si>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</si>
  <si>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</si>
  <si>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</si>
  <si>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</si>
  <si>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</si>
  <si>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</si>
  <si>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</si>
  <si>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</si>
  <si>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</si>
  <si>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</si>
  <si>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</si>
  <si>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</si>
  <si>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</si>
  <si>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</si>
  <si>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</si>
  <si>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</si>
  <si>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</si>
  <si>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</si>
  <si>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</si>
  <si>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</si>
  <si>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</si>
  <si>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</si>
  <si>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</si>
  <si>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</si>
  <si>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</si>
  <si>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</si>
  <si>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</si>
  <si>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</si>
  <si>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</si>
  <si>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</si>
  <si>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</si>
  <si>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</si>
  <si>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</si>
  <si>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</si>
  <si>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</si>
  <si>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</si>
  <si>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</si>
  <si>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</si>
  <si>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</si>
  <si>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</si>
  <si>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</si>
  <si>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</si>
  <si>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</si>
  <si>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</si>
  <si>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</si>
  <si>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</si>
  <si>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</si>
  <si>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</si>
  <si>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</si>
  <si>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</si>
  <si>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</si>
  <si>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</si>
  <si>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</si>
  <si>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</si>
  <si>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</si>
  <si>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</si>
  <si>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</si>
  <si>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</si>
  <si>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</si>
  <si>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</si>
  <si>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</si>
  <si>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</si>
  <si>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</si>
  <si>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</si>
  <si>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</si>
  <si>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</si>
  <si>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</si>
  <si>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</si>
  <si>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</si>
  <si>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</si>
  <si>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</si>
  <si>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</si>
  <si>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</si>
  <si>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</si>
  <si>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</si>
  <si>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</si>
  <si>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</si>
  <si>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</si>
  <si>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</si>
  <si>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</si>
  <si>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</si>
  <si>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</si>
  <si>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</si>
  <si>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</si>
  <si>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</si>
  <si>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</si>
  <si>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</si>
  <si>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</si>
  <si>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</si>
  <si>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</si>
  <si>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</si>
  <si>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</si>
  <si>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</si>
  <si>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</si>
  <si>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</si>
  <si>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</si>
  <si>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</si>
  <si>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</si>
  <si>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</si>
  <si>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</si>
  <si>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</si>
  <si>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</si>
  <si>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</si>
  <si>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</si>
  <si>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</si>
  <si>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</si>
  <si>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</si>
  <si>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</si>
  <si>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</si>
  <si>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</si>
  <si>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</si>
  <si>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</si>
  <si>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</si>
  <si>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</si>
  <si>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</si>
  <si>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</si>
  <si>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</si>
  <si>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</si>
  <si>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</si>
  <si>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</si>
  <si>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</si>
  <si>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</si>
  <si>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</si>
  <si>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</si>
  <si>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</si>
  <si>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</si>
  <si>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</si>
  <si>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</si>
  <si>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</si>
  <si>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</si>
  <si>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</si>
  <si>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</si>
  <si>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</si>
  <si>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</si>
  <si>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</si>
  <si>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</si>
  <si>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</si>
  <si>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</si>
  <si>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</si>
  <si>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</si>
  <si>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</si>
  <si>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</si>
  <si>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</si>
  <si>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</si>
  <si>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</si>
  <si>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</si>
  <si>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</si>
  <si>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</si>
  <si>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</si>
  <si>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</si>
  <si>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</si>
  <si>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</si>
  <si>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</si>
  <si>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</si>
  <si>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</si>
  <si>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</si>
  <si>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</si>
  <si>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</si>
  <si>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</si>
  <si>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</si>
  <si>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</si>
  <si>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</si>
  <si>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</si>
  <si>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</si>
  <si>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</si>
  <si>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</si>
  <si>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</si>
  <si>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</si>
  <si>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</si>
  <si>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</si>
  <si>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</si>
  <si>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</si>
  <si>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</si>
  <si>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</si>
  <si>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</si>
  <si>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</si>
  <si>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</si>
  <si>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</si>
  <si>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</si>
  <si>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</si>
  <si>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</si>
  <si>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</si>
  <si>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</si>
  <si>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</si>
  <si>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</si>
  <si>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</si>
  <si>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</si>
  <si>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</si>
  <si>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</si>
  <si>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</si>
  <si>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</si>
  <si>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</si>
  <si>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</si>
  <si>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</si>
  <si>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</si>
  <si>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</si>
  <si>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</si>
  <si>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</si>
  <si>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</si>
  <si>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</si>
  <si>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</si>
  <si>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</si>
  <si>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</si>
  <si>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</si>
  <si>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</si>
  <si>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</si>
  <si>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</si>
  <si>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</si>
  <si>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</si>
  <si>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</si>
  <si>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</si>
  <si>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</si>
  <si>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</si>
  <si>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</si>
  <si>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</si>
  <si>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</si>
  <si>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</si>
  <si>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</si>
  <si>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</si>
  <si>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</si>
  <si>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</si>
  <si>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</si>
  <si>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</si>
  <si>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</si>
  <si>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</si>
  <si>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</si>
  <si>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</si>
  <si>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</si>
  <si>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</si>
  <si>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</si>
  <si>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</si>
  <si>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</si>
  <si>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</si>
  <si>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</si>
  <si>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</si>
  <si>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</si>
  <si>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</si>
  <si>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</si>
  <si>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</si>
  <si>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</si>
  <si>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</si>
  <si>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</si>
  <si>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</si>
  <si>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</si>
  <si>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</si>
  <si>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</si>
  <si>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</si>
  <si>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</si>
  <si>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</si>
  <si>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</si>
  <si>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</si>
  <si>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</si>
  <si>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</si>
  <si>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</si>
  <si>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</si>
  <si>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</si>
  <si>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</si>
  <si>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</si>
  <si>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</si>
  <si>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</si>
  <si>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</si>
  <si>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</si>
  <si>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</si>
  <si>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</si>
  <si>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</si>
  <si>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</si>
  <si>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</si>
  <si>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</si>
  <si>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</si>
  <si>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</si>
  <si>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</si>
  <si>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</si>
  <si>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</si>
  <si>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</si>
  <si>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</si>
  <si>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</si>
  <si>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</si>
  <si>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</si>
  <si>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</si>
  <si>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</si>
  <si>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</si>
  <si>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</si>
  <si>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</si>
  <si>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</si>
  <si>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</si>
  <si>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</si>
  <si>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</si>
  <si>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</si>
  <si>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</si>
  <si>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</si>
  <si>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</si>
  <si>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</si>
  <si>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</si>
  <si>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</si>
  <si>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</si>
  <si>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</si>
  <si>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</si>
  <si>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</si>
  <si>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</si>
  <si>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</si>
  <si>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</si>
  <si>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</si>
  <si>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</si>
  <si>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</si>
  <si>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</si>
  <si>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</si>
  <si>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</si>
  <si>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</si>
  <si>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</si>
  <si>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</si>
  <si>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</si>
  <si>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</si>
  <si>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</si>
  <si>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</si>
  <si>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</si>
  <si>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</si>
  <si>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</si>
  <si>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</si>
  <si>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</si>
  <si>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</si>
  <si>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</si>
  <si>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</si>
  <si>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</si>
  <si>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</si>
  <si>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</si>
  <si>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</si>
  <si>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</si>
  <si>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</si>
  <si>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</si>
  <si>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</si>
  <si>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</si>
  <si>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</si>
  <si>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</si>
  <si>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</si>
  <si>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</si>
  <si>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</si>
  <si>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</si>
  <si>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</si>
  <si>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</si>
  <si>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</si>
  <si>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</si>
  <si>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</si>
  <si>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</si>
  <si>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</si>
  <si>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</si>
  <si>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</si>
  <si>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</si>
  <si>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</si>
  <si>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</si>
  <si>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</si>
  <si>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</si>
  <si>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</si>
  <si>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</si>
  <si>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</si>
  <si>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</si>
  <si>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</si>
  <si>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</si>
  <si>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</si>
  <si>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</si>
  <si>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</si>
  <si>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</si>
  <si>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</si>
  <si>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</si>
  <si>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</si>
  <si>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</si>
  <si>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</si>
  <si>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</si>
  <si>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</si>
  <si>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</si>
  <si>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</si>
  <si>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</si>
  <si>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</si>
  <si>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</si>
  <si>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</si>
  <si>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</si>
  <si>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</si>
  <si>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</si>
  <si>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</si>
  <si>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</si>
  <si>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</si>
  <si>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</si>
  <si>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</si>
  <si>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</si>
  <si>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</si>
  <si>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</si>
  <si>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</si>
  <si>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</si>
  <si>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</si>
  <si>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</si>
  <si>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</si>
  <si>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</si>
  <si>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</si>
  <si>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</si>
  <si>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</si>
  <si>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</si>
  <si>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</si>
  <si>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</si>
  <si>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</si>
  <si>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</si>
  <si>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</si>
  <si>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</si>
  <si>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</si>
  <si>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</si>
  <si>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</si>
  <si>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</si>
  <si>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</si>
  <si>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</si>
  <si>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</si>
  <si>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</si>
  <si>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</si>
  <si>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</si>
  <si>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</si>
  <si>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</si>
  <si>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</si>
  <si>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</si>
  <si>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</si>
  <si>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</si>
  <si>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</si>
  <si>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</si>
  <si>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</si>
  <si>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</si>
  <si>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</si>
  <si>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</si>
  <si>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</si>
  <si>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</si>
  <si>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</si>
  <si>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</si>
  <si>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</si>
  <si>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</si>
  <si>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</si>
  <si>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</si>
  <si>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</si>
  <si>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</si>
  <si>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</si>
  <si>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</si>
  <si>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</si>
  <si>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</si>
  <si>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</si>
  <si>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</si>
  <si>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</si>
  <si>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</si>
  <si>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</si>
  <si>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</si>
  <si>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</si>
  <si>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</si>
  <si>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</si>
  <si>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</si>
  <si>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</si>
  <si>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</si>
  <si>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</si>
  <si>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</si>
  <si>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</si>
  <si>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</si>
  <si>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</si>
  <si>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</si>
  <si>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</si>
  <si>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</si>
  <si>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</si>
  <si>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</si>
  <si>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</si>
  <si>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</si>
  <si>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</si>
  <si>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</si>
  <si>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</si>
  <si>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</si>
  <si>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</si>
  <si>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</si>
  <si>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</si>
  <si>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</si>
  <si>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</si>
  <si>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</si>
  <si>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</si>
  <si>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</si>
  <si>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</si>
  <si>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</si>
  <si>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</si>
  <si>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</si>
  <si>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</si>
  <si>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</si>
  <si>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</si>
  <si>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</si>
  <si>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</si>
  <si>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</si>
  <si>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</si>
  <si>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</si>
  <si>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</si>
  <si>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</si>
  <si>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</si>
  <si>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</si>
  <si>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</si>
  <si>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</si>
  <si>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</si>
  <si>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</si>
  <si>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</si>
  <si>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</si>
  <si>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</si>
  <si>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</si>
  <si>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</si>
  <si>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</si>
  <si>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</si>
  <si>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</si>
  <si>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</si>
  <si>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</si>
  <si>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</si>
  <si>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</si>
  <si>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</si>
  <si>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</si>
  <si>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</si>
  <si>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</si>
  <si>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</si>
  <si>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</si>
  <si>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</si>
  <si>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</si>
  <si>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</si>
  <si>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</si>
  <si>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</si>
  <si>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</si>
  <si>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</si>
  <si>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</si>
  <si>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</si>
  <si>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</si>
  <si>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</si>
  <si>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</si>
  <si>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</si>
  <si>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</si>
  <si>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</si>
  <si>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</si>
  <si>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</si>
  <si>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</si>
  <si>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</si>
  <si>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</si>
  <si>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</si>
  <si>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</si>
  <si>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</si>
  <si>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</si>
  <si>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</si>
  <si>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</si>
  <si>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</si>
  <si>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</si>
  <si>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</si>
  <si>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</si>
  <si>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</si>
  <si>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</si>
  <si>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</si>
  <si>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</si>
  <si>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</si>
  <si>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</si>
  <si>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</si>
  <si>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</si>
  <si>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</si>
  <si>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</si>
  <si>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</si>
  <si>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</si>
  <si>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</si>
  <si>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</si>
  <si>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</si>
  <si>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</si>
  <si>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</si>
  <si>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</si>
  <si>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</si>
  <si>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</si>
  <si>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</si>
  <si>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</si>
  <si>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</si>
  <si>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</si>
  <si>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</si>
  <si>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</si>
  <si>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</si>
  <si>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</si>
  <si>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</si>
  <si>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</si>
  <si>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</si>
  <si>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</si>
  <si>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</si>
  <si>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</si>
  <si>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</si>
  <si>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</si>
  <si>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</si>
  <si>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</si>
  <si>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</si>
  <si>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</si>
  <si>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</si>
  <si>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</si>
  <si>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</si>
  <si>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</si>
  <si>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</si>
  <si>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</si>
  <si>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</si>
  <si>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</si>
  <si>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</si>
  <si>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</si>
  <si>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</si>
  <si>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</si>
  <si>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</si>
  <si>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</si>
  <si>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</si>
  <si>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</si>
  <si>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</si>
  <si>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</si>
  <si>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</si>
  <si>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</si>
  <si>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</si>
  <si>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</si>
  <si>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</si>
  <si>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</si>
  <si>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</si>
  <si>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</si>
  <si>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</si>
  <si>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</si>
  <si>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</si>
  <si>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</si>
  <si>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</si>
  <si>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</si>
  <si>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</si>
  <si>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</si>
  <si>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</si>
  <si>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</si>
  <si>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</si>
  <si>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</si>
  <si>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</si>
  <si>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</si>
  <si>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</si>
  <si>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</si>
  <si>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</si>
  <si>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</si>
  <si>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</si>
  <si>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</si>
  <si>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</si>
  <si>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</si>
  <si>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</si>
  <si>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</si>
  <si>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</si>
  <si>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</si>
  <si>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</si>
  <si>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</si>
  <si>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</si>
  <si>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</si>
  <si>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</si>
  <si>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</si>
  <si>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</si>
  <si>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</si>
  <si>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</si>
  <si>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</si>
  <si>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</si>
  <si>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</si>
  <si>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</si>
  <si>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</si>
  <si>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</si>
  <si>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</si>
  <si>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</si>
  <si>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</si>
  <si>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</si>
  <si>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</si>
  <si>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</si>
  <si>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</si>
  <si>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</si>
  <si>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</si>
  <si>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</si>
  <si>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</si>
  <si>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</si>
  <si>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</si>
  <si>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</si>
  <si>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</si>
  <si>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</si>
  <si>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</si>
  <si>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</si>
  <si>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</si>
  <si>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</si>
  <si>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</si>
  <si>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</si>
  <si>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</si>
  <si>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</si>
  <si>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</si>
  <si>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</si>
  <si>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</si>
  <si>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</si>
  <si>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</si>
  <si>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</si>
  <si>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</si>
  <si>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</si>
  <si>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</si>
  <si>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</si>
  <si>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</si>
  <si>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</si>
  <si>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</si>
  <si>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</si>
  <si>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</si>
  <si>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</si>
  <si>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</si>
  <si>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</si>
  <si>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</si>
  <si>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</si>
  <si>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</si>
  <si>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</si>
  <si>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</si>
  <si>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</si>
  <si>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</si>
  <si>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</si>
  <si>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</si>
  <si>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</si>
  <si>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</si>
  <si>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</si>
  <si>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</si>
  <si>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</si>
  <si>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</si>
  <si>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</si>
  <si>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</si>
  <si>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</si>
  <si>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</si>
  <si>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</si>
  <si>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</si>
  <si>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</si>
  <si>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</si>
  <si>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</si>
  <si>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</si>
  <si>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</si>
  <si>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</si>
  <si>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</si>
  <si>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</si>
  <si>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</si>
  <si>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</si>
  <si>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</si>
  <si>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</si>
  <si>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</si>
  <si>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</si>
  <si>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</si>
  <si>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</si>
  <si>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</si>
  <si>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</si>
  <si>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</si>
  <si>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</si>
  <si>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</si>
  <si>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</si>
  <si>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</si>
  <si>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</si>
  <si>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</si>
  <si>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</si>
  <si>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</si>
  <si>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</si>
  <si>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</si>
  <si>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</si>
  <si>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</si>
  <si>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</si>
  <si>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</si>
  <si>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</si>
  <si>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</si>
  <si>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</si>
  <si>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</si>
  <si>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</si>
  <si>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</si>
  <si>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</si>
  <si>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</si>
  <si>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</si>
  <si>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</si>
  <si>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</si>
  <si>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</si>
  <si>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</si>
  <si>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</si>
  <si>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</si>
  <si>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</si>
  <si>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</si>
  <si>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</si>
  <si>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</si>
  <si>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</si>
  <si>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</si>
  <si>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</si>
  <si>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</si>
  <si>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</si>
  <si>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</si>
  <si>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</si>
  <si>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</si>
  <si>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</si>
  <si>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</si>
  <si>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</si>
  <si>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</si>
  <si>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</si>
  <si>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</si>
  <si>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</si>
  <si>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</si>
  <si>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</si>
  <si>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</si>
  <si>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</si>
  <si>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</si>
  <si>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</si>
  <si>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</si>
  <si>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</si>
  <si>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</si>
  <si>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</si>
  <si>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</si>
  <si>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</si>
  <si>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</si>
  <si>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</si>
  <si>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</si>
  <si>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</si>
  <si>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</si>
  <si>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</si>
  <si>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</si>
  <si>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</si>
  <si>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</si>
  <si>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</si>
  <si>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</si>
  <si>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</si>
  <si>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</si>
  <si>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</si>
  <si>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</si>
  <si>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</si>
  <si>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</si>
  <si>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</si>
  <si>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</si>
  <si>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</si>
  <si>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</si>
  <si>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</si>
  <si>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</si>
  <si>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</si>
  <si>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</si>
  <si>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</si>
  <si>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</si>
  <si>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</si>
  <si>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</si>
  <si>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</si>
  <si>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</si>
  <si>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</si>
  <si>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</si>
  <si>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</si>
  <si>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</si>
  <si>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</si>
  <si>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</si>
  <si>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</si>
  <si>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</si>
  <si>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</si>
  <si>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</si>
  <si>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</si>
  <si>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</si>
  <si>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</si>
  <si>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</si>
  <si>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</si>
  <si>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</si>
  <si>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</si>
  <si>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</si>
  <si>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</si>
  <si>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</si>
  <si>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</si>
  <si>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</si>
  <si>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</si>
  <si>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</si>
  <si>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</si>
  <si>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</si>
  <si>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</si>
  <si>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</si>
  <si>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</si>
  <si>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</si>
  <si>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</si>
  <si>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</si>
  <si>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</si>
  <si>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</si>
  <si>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</si>
  <si>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</si>
  <si>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</si>
  <si>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</si>
  <si>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</si>
  <si>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</si>
  <si>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</si>
  <si>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</si>
  <si>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</si>
  <si>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</si>
  <si>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</si>
  <si>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</si>
  <si>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</si>
  <si>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</si>
  <si>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</si>
  <si>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</si>
  <si>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</si>
  <si>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</si>
  <si>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</si>
  <si>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</si>
  <si>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</si>
  <si>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</si>
  <si>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</si>
  <si>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</si>
  <si>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</si>
  <si>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</si>
  <si>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</si>
  <si>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</si>
  <si>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</si>
  <si>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</si>
  <si>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</si>
  <si>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</si>
  <si>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</si>
  <si>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</si>
  <si>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</si>
  <si>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</si>
  <si>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</si>
  <si>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</si>
  <si>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</si>
  <si>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</si>
  <si>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</si>
  <si>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</si>
  <si>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</si>
  <si>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</si>
  <si>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</si>
  <si>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</si>
  <si>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</si>
  <si>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</si>
  <si>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</si>
  <si>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</si>
  <si>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</si>
  <si>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</si>
  <si>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</si>
  <si>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</si>
  <si>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</si>
  <si>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</si>
  <si>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</si>
  <si>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</si>
  <si>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</si>
  <si>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</si>
  <si>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</si>
  <si>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</si>
  <si>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</si>
  <si>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</si>
  <si>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</si>
  <si>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</si>
  <si>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</si>
  <si>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</si>
  <si>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</si>
  <si>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</si>
  <si>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</si>
  <si>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</si>
  <si>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</si>
  <si>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</si>
  <si>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</si>
  <si>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</si>
  <si>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</si>
  <si>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</si>
  <si>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</si>
  <si>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</si>
  <si>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</si>
  <si>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</si>
  <si>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</si>
  <si>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</si>
  <si>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</si>
  <si>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</si>
  <si>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</si>
  <si>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</si>
  <si>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</si>
  <si>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</si>
  <si>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</si>
  <si>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</si>
  <si>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</si>
  <si>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</si>
  <si>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</si>
  <si>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</si>
  <si>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</si>
  <si>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</si>
  <si>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</si>
  <si>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</si>
  <si>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</si>
  <si>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</si>
  <si>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</si>
  <si>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</si>
  <si>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</si>
  <si>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</si>
  <si>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</si>
  <si>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</si>
  <si>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</si>
  <si>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</si>
  <si>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</si>
  <si>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</si>
  <si>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</si>
  <si>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</si>
  <si>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</si>
  <si>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</si>
  <si>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</si>
  <si>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</si>
  <si>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</si>
  <si>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</si>
  <si>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</si>
  <si>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</si>
  <si>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</si>
  <si>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</si>
  <si>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</si>
  <si>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</si>
  <si>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</si>
  <si>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</si>
  <si>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</si>
  <si>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</si>
  <si>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</si>
  <si>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</si>
  <si>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</si>
  <si>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</si>
  <si>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</si>
  <si>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</si>
  <si>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</si>
  <si>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</si>
  <si>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</si>
  <si>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</si>
  <si>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</si>
  <si>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</si>
  <si>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</si>
  <si>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</si>
  <si>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</si>
  <si>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</si>
  <si>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</si>
  <si>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</si>
  <si>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</si>
  <si>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</si>
  <si>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</si>
  <si>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</si>
  <si>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</si>
  <si>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</si>
  <si>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</si>
  <si>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</si>
  <si>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</si>
  <si>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</si>
  <si>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</si>
  <si>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</si>
  <si>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</si>
  <si>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</si>
  <si>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</si>
  <si>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</si>
  <si>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</si>
  <si>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</si>
  <si>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</si>
  <si>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</si>
  <si>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</si>
  <si>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</si>
  <si>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</si>
  <si>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</si>
  <si>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</si>
  <si>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</si>
  <si>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</si>
  <si>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</si>
  <si>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</si>
  <si>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</si>
  <si>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</si>
  <si>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</si>
  <si>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</si>
  <si>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</si>
  <si>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</si>
  <si>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</si>
  <si>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</si>
  <si>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</si>
  <si>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</si>
  <si>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</si>
  <si>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</si>
  <si>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</si>
  <si>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</si>
  <si>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</si>
  <si>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</si>
  <si>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</si>
  <si>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</si>
  <si>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</si>
  <si>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</si>
  <si>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</si>
  <si>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</si>
  <si>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</si>
  <si>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</si>
  <si>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</si>
  <si>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</si>
  <si>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</si>
  <si>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</si>
  <si>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</si>
  <si>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</si>
  <si>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</si>
  <si>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</si>
  <si>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</si>
  <si>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</si>
  <si>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</si>
  <si>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</si>
  <si>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</si>
  <si>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</si>
  <si>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</si>
  <si>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</si>
  <si>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</si>
  <si>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</si>
  <si>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</si>
  <si>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</si>
  <si>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</si>
  <si>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</si>
  <si>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</si>
  <si>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</si>
  <si>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</si>
  <si>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</si>
  <si>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</si>
  <si>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</si>
  <si>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</si>
  <si>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</si>
  <si>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</si>
  <si>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</si>
  <si>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</si>
  <si>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</si>
  <si>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</si>
  <si>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</si>
  <si>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</si>
  <si>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</si>
  <si>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</si>
  <si>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</si>
  <si>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</si>
  <si>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</si>
  <si>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</si>
  <si>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</si>
  <si>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</si>
  <si>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</si>
  <si>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</si>
  <si>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</si>
  <si>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</si>
  <si>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</si>
  <si>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</si>
  <si>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</si>
  <si>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</si>
  <si>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</si>
  <si>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</si>
  <si>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</si>
  <si>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</si>
  <si>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</si>
  <si>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</si>
  <si>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</si>
  <si>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</si>
  <si>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</si>
  <si>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</si>
  <si>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</si>
  <si>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</si>
  <si>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</si>
  <si>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</si>
  <si>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</si>
  <si>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</si>
  <si>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</si>
  <si>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</si>
  <si>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</si>
  <si>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</si>
  <si>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</si>
  <si>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</si>
  <si>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</si>
  <si>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</si>
  <si>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</si>
  <si>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</si>
  <si>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</si>
  <si>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</si>
  <si>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</si>
  <si>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</si>
  <si>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</si>
  <si>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</si>
  <si>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</si>
  <si>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</si>
  <si>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</si>
  <si>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</si>
  <si>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</si>
  <si>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</si>
  <si>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</si>
  <si>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</si>
  <si>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</si>
  <si>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</si>
  <si>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</si>
  <si>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</si>
  <si>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</si>
  <si>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</si>
  <si>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</si>
  <si>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</si>
  <si>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</si>
  <si>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</si>
  <si>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</si>
  <si>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</si>
  <si>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</si>
  <si>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</si>
  <si>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</si>
  <si>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</si>
  <si>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</si>
  <si>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</si>
  <si>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</si>
  <si>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</si>
  <si>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</si>
  <si>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</si>
  <si>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</si>
  <si>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</si>
  <si>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</si>
  <si>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</si>
  <si>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</si>
  <si>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</si>
  <si>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</si>
  <si>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</si>
  <si>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</si>
  <si>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</si>
  <si>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</si>
  <si>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</si>
  <si>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</si>
  <si>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</si>
  <si>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</si>
  <si>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</si>
  <si>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</si>
  <si>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</si>
  <si>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</si>
  <si>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</si>
  <si>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</si>
  <si>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</si>
  <si>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</si>
  <si>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</si>
  <si>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</si>
  <si>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</si>
  <si>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</si>
  <si>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</si>
  <si>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</si>
  <si>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</si>
  <si>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</si>
  <si>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</si>
  <si>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</si>
  <si>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</si>
  <si>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</si>
  <si>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</si>
  <si>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</si>
  <si>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</si>
  <si>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</si>
  <si>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</si>
  <si>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</si>
  <si>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</si>
  <si>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</si>
  <si>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</si>
  <si>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</si>
  <si>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</si>
  <si>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</si>
  <si>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</si>
  <si>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</si>
  <si>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</si>
  <si>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</si>
  <si>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</si>
  <si>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</si>
  <si>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</si>
  <si>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</si>
  <si>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</si>
  <si>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</si>
  <si>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</si>
  <si>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</si>
  <si>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</si>
  <si>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</si>
  <si>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</si>
  <si>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</si>
  <si>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</si>
  <si>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</si>
  <si>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</si>
  <si>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</si>
  <si>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</si>
  <si>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</si>
  <si>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</si>
  <si>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</si>
  <si>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</si>
  <si>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</si>
  <si>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</si>
  <si>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</si>
  <si>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</si>
  <si>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</si>
  <si>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</si>
  <si>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</si>
  <si>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</si>
  <si>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</si>
  <si>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</si>
  <si>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</si>
  <si>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</si>
  <si>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</si>
  <si>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</si>
  <si>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</si>
  <si>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</si>
  <si>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</si>
  <si>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</si>
  <si>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</si>
  <si>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</si>
  <si>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</si>
  <si>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</si>
  <si>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</si>
  <si>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</si>
  <si>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</si>
  <si>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</si>
  <si>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</si>
  <si>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</si>
  <si>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</si>
  <si>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</si>
  <si>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</si>
  <si>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</si>
  <si>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</si>
  <si>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</si>
  <si>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</si>
  <si>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</si>
  <si>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</si>
  <si>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</si>
  <si>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</si>
  <si>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</si>
  <si>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</si>
  <si>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</si>
  <si>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</si>
  <si>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</si>
  <si>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</si>
  <si>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</si>
  <si>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</si>
  <si>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</si>
  <si>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</si>
  <si>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</si>
  <si>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</si>
  <si>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</si>
  <si>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</si>
  <si>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</si>
  <si>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</si>
  <si>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</si>
  <si>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</si>
  <si>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</si>
  <si>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</si>
  <si>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</si>
  <si>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</si>
  <si>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</si>
  <si>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</si>
  <si>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</si>
  <si>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</si>
  <si>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</si>
  <si>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</si>
  <si>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</si>
  <si>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</si>
  <si>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</si>
  <si>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</si>
  <si>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</si>
  <si>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</si>
  <si>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</si>
  <si>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</si>
  <si>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</si>
  <si>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</si>
  <si>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</si>
  <si>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</si>
  <si>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</si>
  <si>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</si>
  <si>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</si>
  <si>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</si>
  <si>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</si>
  <si>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</si>
  <si>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</si>
  <si>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</si>
  <si>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</si>
  <si>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</si>
  <si>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</si>
  <si>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</si>
  <si>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</si>
  <si>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</si>
  <si>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</si>
  <si>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</si>
  <si>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</si>
  <si>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</si>
  <si>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</si>
  <si>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</si>
  <si>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</si>
  <si>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</si>
  <si>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</si>
  <si>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</si>
  <si>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</si>
  <si>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</si>
  <si>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</si>
  <si>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</si>
  <si>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</si>
  <si>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</si>
  <si>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</si>
  <si>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</si>
  <si>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</si>
  <si>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</si>
  <si>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</si>
  <si>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</si>
  <si>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</si>
  <si>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</si>
  <si>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</si>
  <si>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</si>
  <si>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</si>
  <si>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</si>
  <si>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</si>
  <si>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</si>
  <si>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</si>
  <si>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</si>
  <si>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</si>
  <si>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</si>
  <si>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</si>
  <si>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</si>
  <si>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</si>
  <si>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</si>
  <si>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</si>
  <si>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</si>
  <si>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</si>
  <si>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</si>
  <si>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</si>
  <si>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</si>
  <si>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</si>
  <si>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</si>
  <si>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</si>
  <si>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</si>
  <si>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</si>
  <si>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</si>
  <si>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</si>
  <si>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</si>
  <si>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</si>
  <si>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</si>
  <si>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</si>
  <si>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</si>
  <si>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</si>
  <si>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</si>
  <si>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</si>
  <si>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</si>
  <si>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</si>
  <si>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</si>
  <si>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</si>
  <si>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</si>
  <si>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</si>
  <si>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</si>
  <si>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</si>
  <si>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</si>
  <si>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</si>
  <si>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</si>
  <si>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</si>
  <si>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</si>
  <si>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</si>
  <si>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</si>
  <si>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</si>
  <si>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</si>
  <si>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</si>
  <si>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</si>
  <si>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</si>
  <si>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</si>
  <si>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</si>
  <si>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</si>
  <si>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</si>
  <si>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</si>
  <si>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</si>
  <si>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</si>
  <si>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</si>
  <si>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</si>
  <si>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</si>
  <si>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</si>
  <si>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</si>
  <si>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</si>
  <si>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</si>
  <si>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</si>
  <si>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</si>
  <si>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</si>
  <si>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</si>
  <si>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</si>
  <si>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</si>
  <si>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</si>
  <si>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</si>
  <si>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</si>
  <si>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</si>
  <si>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</si>
  <si>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</si>
  <si>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</si>
  <si>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</si>
  <si>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</si>
  <si>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</si>
  <si>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</si>
  <si>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</si>
  <si>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</si>
  <si>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</si>
  <si>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</si>
  <si>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</si>
  <si>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</si>
  <si>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</si>
  <si>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</si>
  <si>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</si>
  <si>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</si>
  <si>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</si>
  <si>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</si>
  <si>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</si>
  <si>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</si>
  <si>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</si>
  <si>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</si>
  <si>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</si>
  <si>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</si>
  <si>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</si>
  <si>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</si>
  <si>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</si>
  <si>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</si>
  <si>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</si>
  <si>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</si>
  <si>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</si>
  <si>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</si>
  <si>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</si>
  <si>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</si>
  <si>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</si>
  <si>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</si>
  <si>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</si>
  <si>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</si>
  <si>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</si>
  <si>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</si>
  <si>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</si>
  <si>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</si>
  <si>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</si>
  <si>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</si>
  <si>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</si>
  <si>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</si>
  <si>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</si>
  <si>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</si>
  <si>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</si>
  <si>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</si>
  <si>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</si>
  <si>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</si>
  <si>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</si>
  <si>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</si>
  <si>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</si>
  <si>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</si>
  <si>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</si>
  <si>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</si>
  <si>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</si>
  <si>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</si>
  <si>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</si>
  <si>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</si>
  <si>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</si>
  <si>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</si>
  <si>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</si>
  <si>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</si>
  <si>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</si>
  <si>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</si>
  <si>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</si>
  <si>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</si>
  <si>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</si>
  <si>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</si>
  <si>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</si>
  <si>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</si>
  <si>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</si>
  <si>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</si>
  <si>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</si>
  <si>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</si>
  <si>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</si>
  <si>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</si>
  <si>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</si>
  <si>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</si>
  <si>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</si>
  <si>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</si>
  <si>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</si>
  <si>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</si>
  <si>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</si>
  <si>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</si>
  <si>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</si>
  <si>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</si>
  <si>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</si>
  <si>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</si>
  <si>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</si>
  <si>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</si>
  <si>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</si>
  <si>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</si>
  <si>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</si>
  <si>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</si>
  <si>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</si>
  <si>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</si>
  <si>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</si>
  <si>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</si>
  <si>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</si>
  <si>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</si>
  <si>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</si>
  <si>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</si>
  <si>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</si>
  <si>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</si>
  <si>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</si>
  <si>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</si>
  <si>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</si>
  <si>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</si>
  <si>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</si>
  <si>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</si>
  <si>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</si>
  <si>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</si>
  <si>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</si>
  <si>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</si>
  <si>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</si>
  <si>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</si>
  <si>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</si>
  <si>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</si>
  <si>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</si>
  <si>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</si>
  <si>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</si>
  <si>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</si>
  <si>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</si>
  <si>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</si>
  <si>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</si>
  <si>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</si>
  <si>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</si>
  <si>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</si>
  <si>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</si>
  <si>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</si>
  <si>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</si>
  <si>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</si>
  <si>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</si>
  <si>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</si>
  <si>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</si>
  <si>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</si>
  <si>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</si>
  <si>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</si>
  <si>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</si>
  <si>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</si>
  <si>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</si>
  <si>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</si>
  <si>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</si>
  <si>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</si>
  <si>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</si>
  <si>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</si>
  <si>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</si>
  <si>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</si>
  <si>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</si>
  <si>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</si>
  <si>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</si>
  <si>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</si>
  <si>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</si>
  <si>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</si>
  <si>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</si>
  <si>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</si>
  <si>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</si>
  <si>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</si>
  <si>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</si>
  <si>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</si>
  <si>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</si>
  <si>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</si>
  <si>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</si>
  <si>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</si>
  <si>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</si>
  <si>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</si>
  <si>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</si>
  <si>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</si>
  <si>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</si>
  <si>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</si>
  <si>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</si>
  <si>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</si>
  <si>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</si>
  <si>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</si>
  <si>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</si>
  <si>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</si>
  <si>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</si>
  <si>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</si>
  <si>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</si>
  <si>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</si>
  <si>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</si>
  <si>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</si>
  <si>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</si>
  <si>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</si>
  <si>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</si>
  <si>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</si>
  <si>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</si>
  <si>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</si>
  <si>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</si>
  <si>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</si>
  <si>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</si>
  <si>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</si>
  <si>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</si>
  <si>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</si>
  <si>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</si>
  <si>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</si>
  <si>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</si>
  <si>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</si>
  <si>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</si>
  <si>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</si>
  <si>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</si>
  <si>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</si>
  <si>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</si>
  <si>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</si>
  <si>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</si>
  <si>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</si>
  <si>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</si>
  <si>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</si>
  <si>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</si>
  <si>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</si>
  <si>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</si>
  <si>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</si>
  <si>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</si>
  <si>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</si>
  <si>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</si>
  <si>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</si>
  <si>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</si>
  <si>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</si>
  <si>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</si>
  <si>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</si>
  <si>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</si>
  <si>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</si>
  <si>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</si>
  <si>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</si>
  <si>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</si>
  <si>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</si>
  <si>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</si>
  <si>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</si>
  <si>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</si>
  <si>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</si>
  <si>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</si>
  <si>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</si>
  <si>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</si>
  <si>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</si>
  <si>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</si>
  <si>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</si>
  <si>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</si>
  <si>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</si>
  <si>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</si>
  <si>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</si>
  <si>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</si>
  <si>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</si>
  <si>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</si>
  <si>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</si>
  <si>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</si>
  <si>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</si>
  <si>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</si>
  <si>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</si>
  <si>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</si>
  <si>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</si>
  <si>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</si>
  <si>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</si>
  <si>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</si>
  <si>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</si>
  <si>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</si>
  <si>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</si>
  <si>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</si>
  <si>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</si>
  <si>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</si>
  <si>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</si>
  <si>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</si>
  <si>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</si>
  <si>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</si>
  <si>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</si>
  <si>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</si>
  <si>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</si>
  <si>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</si>
  <si>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</si>
  <si>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</si>
  <si>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</si>
  <si>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</si>
  <si>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</si>
  <si>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</si>
  <si>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</si>
  <si>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</si>
  <si>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</si>
  <si>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</si>
  <si>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</si>
  <si>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</si>
  <si>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</si>
  <si>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</si>
  <si>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</si>
  <si>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</si>
  <si>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</si>
  <si>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</si>
  <si>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</si>
  <si>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</si>
  <si>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</si>
  <si>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</si>
  <si>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</si>
  <si>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</si>
  <si>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</si>
  <si>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</si>
  <si>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</si>
  <si>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</si>
  <si>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</si>
  <si>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</si>
  <si>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</si>
  <si>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</si>
  <si>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</si>
  <si>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</si>
  <si>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</si>
  <si>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</si>
  <si>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</si>
  <si>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</si>
  <si>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</si>
  <si>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</si>
  <si>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</si>
  <si>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</si>
  <si>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</si>
  <si>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</si>
  <si>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</si>
  <si>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</si>
  <si>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</si>
  <si>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</si>
  <si>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</si>
  <si>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</si>
  <si>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</si>
  <si>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</si>
  <si>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</si>
  <si>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</si>
  <si>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</si>
  <si>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</si>
  <si>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</si>
  <si>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</si>
  <si>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</si>
  <si>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</si>
  <si>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</si>
  <si>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</si>
  <si>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</si>
  <si>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</si>
  <si>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</si>
  <si>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</si>
  <si>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</si>
  <si>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</si>
  <si>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</si>
  <si>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</si>
  <si>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</si>
  <si>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</si>
  <si>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</si>
  <si>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</si>
  <si>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</si>
  <si>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</si>
  <si>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</si>
  <si>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</si>
  <si>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</si>
  <si>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</si>
  <si>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</si>
  <si>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</si>
  <si>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</si>
  <si>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</si>
  <si>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</si>
  <si>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</si>
  <si>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</si>
  <si>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</si>
  <si>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</si>
  <si>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</si>
  <si>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</si>
  <si>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</si>
  <si>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</si>
  <si>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</si>
  <si>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</si>
  <si>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</si>
  <si>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</si>
  <si>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</si>
  <si>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</si>
  <si>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</si>
  <si>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</si>
  <si>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</si>
  <si>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</si>
  <si>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</si>
  <si>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</si>
  <si>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</si>
  <si>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</si>
  <si>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</si>
  <si>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</si>
  <si>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</si>
  <si>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</si>
  <si>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</si>
  <si>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</si>
  <si>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</si>
  <si>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</si>
  <si>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</si>
  <si>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</si>
  <si>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</si>
  <si>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</si>
  <si>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</si>
  <si>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</si>
  <si>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</si>
  <si>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</si>
  <si>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</si>
  <si>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</si>
  <si>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</si>
  <si>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</si>
  <si>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</si>
  <si>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</si>
  <si>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</si>
  <si>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</si>
  <si>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</si>
  <si>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</si>
  <si>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</si>
  <si>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</si>
  <si>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</si>
  <si>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</si>
  <si>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</si>
  <si>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</si>
  <si>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</si>
  <si>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</si>
  <si>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</si>
  <si>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</si>
  <si>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</si>
  <si>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</si>
  <si>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</si>
  <si>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</si>
  <si>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</si>
  <si>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</si>
  <si>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</si>
  <si>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</si>
  <si>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</si>
  <si>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</si>
  <si>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</si>
  <si>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</si>
  <si>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</si>
  <si>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</si>
  <si>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</si>
  <si>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</si>
  <si>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</si>
  <si>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</si>
  <si>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</si>
  <si>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</si>
  <si>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</si>
  <si>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</si>
  <si>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</si>
  <si>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</si>
  <si>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</si>
  <si>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</si>
  <si>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</si>
  <si>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</si>
  <si>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</si>
  <si>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</si>
  <si>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</si>
  <si>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</si>
  <si>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</si>
  <si>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</si>
  <si>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</si>
  <si>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</si>
  <si>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</si>
  <si>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</si>
  <si>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</si>
  <si>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</si>
  <si>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</si>
  <si>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</si>
  <si>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</si>
  <si>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</si>
  <si>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</si>
  <si>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</si>
  <si>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</si>
  <si>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</si>
  <si>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</si>
  <si>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</si>
  <si>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</si>
  <si>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</si>
  <si>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</si>
  <si>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</si>
  <si>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</si>
  <si>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</si>
  <si>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</si>
  <si>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</si>
  <si>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</si>
  <si>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</si>
  <si>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</si>
  <si>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</si>
  <si>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</si>
  <si>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</si>
  <si>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</si>
  <si>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</si>
  <si>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</si>
  <si>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</si>
  <si>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</si>
  <si>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</si>
  <si>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</si>
  <si>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</si>
  <si>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</si>
  <si>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</si>
  <si>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</si>
  <si>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</si>
  <si>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</si>
  <si>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</si>
  <si>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</si>
  <si>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</si>
  <si>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</si>
  <si>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</si>
  <si>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</si>
  <si>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</si>
  <si>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</si>
  <si>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</si>
  <si>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</si>
  <si>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</si>
  <si>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</si>
  <si>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</si>
  <si>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</si>
  <si>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</si>
  <si>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</si>
  <si>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</si>
  <si>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</si>
  <si>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</si>
  <si>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</si>
  <si>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</si>
  <si>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</si>
  <si>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</si>
  <si>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</si>
  <si>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</si>
  <si>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</si>
  <si>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</si>
  <si>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</si>
  <si>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</si>
  <si>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</si>
  <si>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</si>
  <si>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</si>
  <si>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</si>
  <si>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</si>
  <si>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</si>
  <si>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</si>
  <si>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</si>
  <si>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</si>
  <si>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</si>
  <si>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</si>
  <si>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</si>
  <si>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</si>
  <si>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</si>
  <si>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</si>
  <si>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</si>
  <si>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</si>
  <si>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</si>
  <si>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</si>
  <si>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</si>
  <si>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</si>
  <si>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</si>
  <si>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</si>
  <si>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</si>
  <si>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</si>
  <si>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</si>
  <si>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</si>
  <si>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</si>
  <si>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</si>
  <si>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</si>
  <si>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</si>
  <si>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</si>
  <si>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</si>
  <si>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</si>
  <si>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</si>
  <si>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</si>
  <si>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</si>
  <si>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</si>
  <si>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</si>
  <si>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</si>
  <si>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</si>
  <si>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</si>
  <si>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</si>
  <si>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</si>
  <si>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</si>
  <si>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</si>
  <si>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</si>
  <si>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</si>
  <si>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</si>
  <si>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</si>
  <si>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</si>
  <si>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</si>
  <si>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</si>
  <si>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</si>
  <si>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</si>
  <si>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</si>
  <si>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</si>
  <si>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</si>
  <si>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</si>
  <si>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</si>
  <si>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</si>
  <si>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</si>
  <si>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</si>
  <si>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</si>
  <si>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</si>
  <si>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</si>
  <si>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</si>
  <si>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</si>
  <si>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</si>
  <si>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</si>
  <si>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</si>
  <si>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</si>
  <si>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</si>
  <si>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</si>
  <si>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</si>
  <si>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</si>
  <si>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</si>
  <si>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</si>
  <si>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</si>
  <si>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</si>
  <si>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</si>
  <si>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</si>
  <si>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</si>
  <si>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</si>
  <si>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</si>
  <si>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</si>
  <si>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</si>
  <si>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</si>
  <si>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</si>
  <si>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</si>
  <si>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</si>
  <si>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</si>
  <si>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</si>
  <si>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</si>
  <si>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</si>
  <si>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</si>
  <si>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</si>
  <si>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</si>
  <si>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</si>
  <si>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</si>
  <si>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</si>
  <si>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</si>
  <si>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</si>
  <si>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</si>
  <si>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</si>
  <si>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</si>
  <si>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</si>
  <si>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</si>
  <si>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</si>
  <si>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</si>
  <si>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</si>
  <si>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</si>
  <si>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</si>
  <si>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</si>
  <si>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</si>
  <si>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</si>
  <si>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</si>
  <si>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</si>
  <si>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</si>
  <si>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</si>
  <si>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</si>
  <si>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</si>
  <si>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</si>
  <si>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</si>
  <si>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</si>
  <si>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</si>
  <si>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</si>
  <si>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</si>
  <si>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</si>
  <si>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</si>
  <si>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</si>
  <si>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</si>
  <si>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</si>
  <si>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</si>
  <si>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</si>
  <si>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</si>
  <si>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</si>
  <si>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</si>
  <si>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</si>
  <si>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</si>
  <si>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</si>
  <si>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</si>
  <si>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</si>
  <si>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</si>
  <si>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</si>
  <si>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</si>
  <si>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</si>
  <si>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</si>
  <si>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</si>
  <si>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</si>
  <si>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</si>
  <si>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</si>
  <si>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</si>
  <si>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</si>
  <si>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</si>
  <si>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</si>
  <si>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</si>
  <si>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</si>
  <si>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</si>
  <si>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</si>
  <si>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</si>
  <si>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</si>
  <si>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</si>
  <si>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</si>
  <si>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</si>
  <si>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</si>
  <si>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</si>
  <si>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</si>
  <si>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</si>
  <si>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</si>
  <si>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</si>
  <si>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</si>
  <si>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</si>
  <si>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</si>
  <si>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</si>
  <si>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</si>
  <si>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</si>
  <si>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</si>
  <si>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</si>
  <si>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</si>
  <si>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</si>
  <si>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</si>
  <si>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</si>
  <si>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</si>
  <si>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</si>
  <si>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</si>
  <si>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</si>
  <si>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</si>
  <si>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</si>
  <si>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</si>
  <si>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</si>
  <si>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</si>
  <si>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</si>
  <si>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</si>
  <si>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</si>
  <si>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</si>
  <si>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</si>
  <si>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</si>
  <si>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</si>
  <si>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</si>
  <si>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</si>
  <si>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</si>
  <si>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</si>
  <si>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</si>
  <si>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</si>
  <si>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</si>
  <si>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</si>
  <si>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</si>
  <si>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</si>
  <si>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</si>
  <si>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</si>
  <si>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</si>
  <si>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</si>
  <si>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</si>
  <si>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</si>
  <si>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</si>
  <si>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</si>
  <si>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</si>
  <si>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</si>
  <si>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</si>
  <si>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</si>
  <si>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</si>
  <si>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</si>
  <si>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</si>
  <si>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</si>
  <si>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</si>
  <si>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</si>
  <si>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</si>
  <si>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</si>
  <si>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</si>
  <si>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</si>
  <si>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</si>
  <si>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</si>
  <si>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</si>
  <si>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</si>
  <si>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</si>
  <si>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</si>
  <si>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</si>
  <si>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</si>
  <si>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</si>
  <si>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</si>
  <si>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</si>
  <si>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</si>
  <si>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</si>
  <si>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</si>
  <si>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</si>
  <si>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</si>
  <si>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</si>
  <si>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</si>
  <si>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</si>
  <si>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</si>
  <si>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</si>
  <si>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</si>
  <si>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</si>
  <si>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</si>
  <si>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</si>
  <si>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</si>
  <si>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</si>
  <si>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</si>
  <si>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</si>
  <si>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</si>
  <si>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</si>
  <si>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</si>
  <si>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</si>
  <si>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</si>
  <si>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</si>
  <si>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</si>
  <si>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</si>
  <si>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</si>
  <si>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</si>
  <si>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</si>
  <si>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</si>
  <si>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</si>
  <si>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</si>
  <si>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</si>
  <si>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</si>
  <si>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</si>
  <si>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</si>
  <si>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</si>
  <si>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</si>
  <si>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</si>
  <si>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</si>
  <si>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</si>
  <si>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</si>
  <si>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</si>
  <si>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</si>
  <si>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</si>
  <si>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</si>
  <si>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</si>
  <si>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</si>
  <si>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</si>
  <si>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</si>
  <si>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</si>
  <si>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</si>
  <si>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</si>
  <si>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</si>
  <si>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</si>
  <si>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</si>
  <si>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</si>
  <si>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</si>
  <si>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</si>
  <si>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</si>
  <si>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</si>
  <si>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</si>
  <si>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</si>
  <si>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</si>
  <si>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</si>
  <si>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</si>
  <si>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</si>
  <si>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</si>
  <si>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</si>
  <si>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</si>
  <si>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</si>
  <si>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</si>
  <si>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</si>
  <si>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</si>
  <si>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</si>
  <si>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</si>
  <si>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</si>
  <si>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</si>
  <si>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</si>
  <si>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</si>
  <si>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</si>
  <si>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</si>
  <si>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</si>
  <si>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</si>
  <si>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</si>
  <si>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</si>
  <si>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</si>
  <si>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</si>
  <si>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</si>
  <si>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</si>
  <si>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</si>
  <si>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</si>
  <si>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</si>
  <si>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</si>
  <si>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</si>
  <si>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</si>
  <si>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</si>
  <si>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</si>
  <si>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</si>
  <si>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</si>
  <si>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</si>
  <si>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</si>
  <si>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</si>
  <si>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</si>
  <si>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</si>
  <si>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</si>
  <si>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</si>
  <si>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</si>
  <si>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</si>
  <si>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</si>
  <si>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</si>
  <si>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</si>
  <si>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</si>
  <si>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</si>
  <si>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</si>
  <si>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</si>
  <si>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</si>
  <si>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</si>
  <si>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</si>
  <si>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</si>
  <si>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</si>
  <si>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</si>
  <si>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</si>
  <si>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</si>
  <si>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</si>
  <si>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</si>
  <si>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</si>
  <si>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</si>
  <si>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</si>
  <si>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</si>
  <si>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</si>
  <si>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</si>
  <si>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</si>
  <si>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</si>
  <si>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</si>
  <si>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</si>
  <si>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</si>
  <si>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</si>
  <si>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</si>
  <si>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</si>
  <si>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</si>
  <si>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</si>
  <si>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</si>
  <si>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</si>
  <si>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</si>
  <si>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</si>
  <si>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</si>
  <si>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</si>
  <si>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</si>
  <si>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</si>
  <si>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</si>
  <si>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</si>
  <si>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</si>
  <si>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</si>
  <si>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</si>
  <si>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</si>
  <si>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</si>
  <si>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</si>
  <si>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</si>
  <si>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</si>
  <si>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</si>
  <si>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</si>
  <si>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</si>
  <si>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</si>
  <si>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</si>
  <si>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</si>
  <si>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</si>
  <si>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</si>
  <si>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</si>
  <si>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</si>
  <si>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</si>
  <si>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</si>
  <si>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</si>
  <si>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</si>
  <si>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</si>
  <si>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</si>
  <si>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</si>
  <si>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</si>
  <si>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</si>
  <si>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</si>
  <si>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</si>
  <si>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</si>
  <si>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</si>
  <si>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</si>
  <si>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</si>
  <si>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</si>
  <si>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</si>
  <si>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</si>
  <si>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</si>
  <si>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</si>
  <si>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</si>
  <si>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</si>
  <si>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</si>
  <si>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</si>
  <si>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</si>
  <si>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</si>
  <si>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</si>
  <si>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</si>
  <si>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</si>
  <si>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</si>
  <si>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</si>
  <si>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</si>
  <si>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</si>
  <si>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</si>
  <si>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</si>
  <si>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</si>
  <si>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</si>
  <si>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</si>
  <si>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</si>
  <si>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</si>
  <si>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</si>
  <si>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</si>
  <si>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</si>
  <si>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</si>
  <si>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</si>
  <si>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</si>
  <si>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</si>
  <si>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</si>
  <si>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</si>
  <si>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</si>
  <si>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</si>
  <si>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</si>
  <si>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</si>
  <si>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</si>
  <si>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</si>
  <si>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</si>
  <si>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</si>
  <si>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</si>
  <si>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</si>
  <si>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</si>
  <si>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</si>
  <si>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</si>
  <si>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</si>
  <si>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</si>
  <si>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</si>
  <si>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</si>
  <si>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</si>
  <si>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</si>
  <si>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</si>
  <si>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</si>
  <si>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</si>
  <si>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</si>
  <si>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</si>
  <si>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</si>
  <si>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</si>
  <si>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</si>
  <si>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</si>
  <si>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</si>
  <si>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</si>
  <si>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</si>
  <si>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</si>
  <si>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</si>
  <si>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</si>
  <si>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</si>
  <si>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</si>
  <si>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</si>
  <si>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</si>
  <si>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</si>
  <si>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</si>
  <si>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</si>
  <si>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</si>
  <si>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</si>
  <si>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</si>
  <si>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</si>
  <si>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</si>
  <si>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</si>
  <si>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</si>
  <si>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</si>
  <si>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</si>
  <si>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</si>
  <si>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</si>
  <si>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</si>
  <si>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</si>
  <si>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</si>
  <si>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</si>
  <si>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</si>
  <si>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</si>
  <si>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</si>
  <si>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</si>
  <si>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</si>
  <si>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</si>
  <si>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</si>
  <si>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</si>
  <si>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</si>
  <si>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</si>
  <si>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</si>
  <si>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</si>
  <si>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</si>
  <si>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</si>
  <si>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</si>
  <si>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</si>
  <si>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</si>
  <si>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</si>
  <si>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</si>
  <si>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</si>
  <si>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</si>
  <si>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</si>
  <si>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</si>
  <si>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</si>
  <si>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</si>
  <si>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</si>
  <si>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</si>
  <si>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</si>
  <si>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</si>
  <si>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</si>
  <si>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</si>
  <si>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</si>
  <si>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</si>
  <si>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</si>
  <si>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</si>
  <si>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</si>
  <si>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</si>
  <si>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</si>
  <si>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</si>
  <si>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</si>
  <si>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</si>
  <si>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</si>
  <si>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</si>
  <si>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</si>
  <si>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</si>
  <si>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</si>
  <si>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</si>
  <si>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</si>
  <si>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</si>
  <si>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</si>
  <si>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</si>
  <si>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</si>
  <si>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</si>
  <si>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</si>
  <si>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</si>
  <si>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</si>
  <si>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</si>
  <si>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</si>
  <si>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</si>
  <si>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</si>
  <si>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</si>
  <si>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</si>
  <si>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</si>
  <si>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</si>
  <si>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</si>
  <si>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</si>
  <si>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</si>
  <si>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</si>
  <si>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</si>
  <si>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</si>
  <si>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</si>
  <si>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</si>
  <si>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</si>
  <si>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</si>
  <si>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</si>
  <si>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</si>
  <si>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</si>
  <si>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</si>
  <si>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</si>
  <si>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</si>
  <si>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</si>
  <si>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</si>
  <si>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</si>
  <si>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</si>
  <si>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</si>
  <si>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</si>
  <si>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</si>
  <si>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</si>
  <si>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</si>
  <si>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</si>
  <si>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</si>
  <si>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</si>
  <si>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</si>
  <si>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</si>
  <si>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</si>
  <si>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</si>
  <si>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</si>
  <si>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</si>
  <si>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</si>
  <si>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</si>
  <si>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</si>
  <si>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</si>
  <si>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</si>
  <si>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</si>
  <si>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</si>
  <si>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</si>
  <si>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</si>
  <si>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</si>
  <si>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</si>
  <si>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</si>
  <si>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</si>
  <si>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</si>
  <si>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</si>
  <si>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</si>
  <si>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</si>
  <si>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</si>
  <si>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</si>
  <si>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</si>
  <si>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</si>
  <si>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</si>
  <si>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</si>
  <si>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</si>
  <si>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</si>
  <si>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</si>
  <si>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</si>
  <si>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</si>
  <si>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</si>
  <si>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</si>
  <si>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</si>
  <si>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</si>
  <si>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</si>
  <si>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</si>
  <si>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</si>
  <si>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</si>
  <si>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</si>
  <si>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</si>
  <si>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</si>
  <si>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</si>
  <si>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</si>
  <si>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</si>
  <si>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</si>
  <si>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</si>
  <si>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</si>
  <si>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</si>
  <si>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</si>
  <si>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</si>
  <si>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</si>
  <si>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</si>
  <si>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</si>
  <si>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</si>
  <si>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</si>
  <si>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</si>
  <si>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</si>
  <si>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</si>
  <si>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</si>
  <si>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</si>
  <si>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</si>
  <si>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</si>
  <si>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</si>
  <si>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</si>
  <si>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</si>
  <si>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</si>
  <si>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</si>
  <si>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</si>
  <si>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</si>
  <si>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</si>
  <si>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</si>
  <si>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</si>
  <si>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</si>
  <si>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</si>
  <si>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</si>
  <si>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</si>
  <si>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</si>
  <si>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</si>
  <si>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</si>
  <si>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</si>
  <si>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</si>
  <si>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</si>
  <si>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</si>
  <si>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</si>
  <si>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</si>
  <si>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</si>
  <si>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</si>
  <si>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</si>
  <si>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</si>
  <si>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</si>
  <si>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</si>
  <si>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</si>
  <si>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</si>
  <si>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</si>
  <si>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</si>
  <si>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</si>
  <si>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</si>
  <si>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</si>
  <si>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</si>
  <si>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</si>
  <si>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</si>
  <si>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</si>
  <si>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</si>
  <si>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</si>
  <si>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</si>
  <si>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</si>
  <si>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</si>
  <si>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</si>
  <si>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</si>
  <si>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</si>
  <si>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</si>
  <si>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</si>
  <si>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</si>
  <si>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</si>
  <si>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</si>
  <si>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</si>
  <si>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</si>
  <si>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</si>
  <si>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</si>
  <si>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</si>
  <si>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</si>
  <si>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</si>
  <si>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</si>
  <si>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</si>
  <si>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</si>
  <si>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</si>
  <si>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</si>
  <si>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</si>
  <si>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</si>
  <si>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</si>
  <si>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</si>
  <si>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</si>
  <si>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</si>
  <si>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</si>
  <si>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</si>
  <si>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</si>
  <si>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</si>
  <si>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</si>
  <si>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</si>
  <si>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</si>
  <si>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</si>
  <si>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</si>
  <si>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</si>
  <si>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</si>
  <si>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</si>
  <si>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</si>
  <si>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</si>
  <si>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</si>
  <si>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</si>
  <si>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</si>
  <si>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</si>
  <si>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</si>
  <si>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</si>
  <si>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</si>
  <si>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</si>
  <si>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</si>
  <si>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</si>
  <si>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</si>
  <si>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</si>
  <si>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</si>
  <si>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</si>
  <si>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</si>
  <si>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</si>
  <si>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</si>
  <si>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</si>
  <si>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</si>
  <si>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</si>
  <si>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</si>
  <si>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</si>
  <si>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</si>
  <si>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</si>
  <si>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</si>
  <si>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</si>
  <si>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</si>
  <si>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</si>
  <si>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</si>
  <si>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</si>
  <si>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</si>
  <si>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</si>
  <si>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</si>
  <si>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</si>
  <si>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</si>
  <si>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</si>
  <si>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</si>
  <si>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</si>
  <si>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</si>
  <si>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</si>
  <si>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</si>
  <si>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</si>
  <si>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</si>
  <si>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</si>
  <si>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</si>
  <si>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</si>
  <si>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</si>
  <si>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</si>
  <si>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</si>
  <si>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</si>
  <si>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</si>
  <si>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</si>
  <si>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</si>
  <si>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</si>
  <si>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</si>
  <si>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</si>
  <si>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</si>
  <si>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</si>
  <si>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</si>
  <si>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</si>
  <si>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</si>
  <si>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</si>
  <si>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</si>
  <si>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</si>
  <si>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</si>
  <si>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</si>
  <si>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</si>
  <si>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</si>
  <si>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</si>
  <si>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</si>
  <si>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</si>
  <si>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</si>
  <si>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</si>
  <si>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</si>
  <si>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</si>
  <si>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</si>
  <si>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</si>
  <si>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</si>
  <si>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</si>
  <si>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</si>
  <si>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</si>
  <si>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</si>
  <si>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</si>
  <si>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</si>
  <si>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</si>
  <si>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</si>
  <si>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</si>
  <si>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</si>
  <si>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</si>
  <si>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</si>
  <si>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</si>
  <si>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</si>
  <si>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</si>
  <si>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</si>
  <si>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</si>
  <si>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</si>
  <si>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</si>
  <si>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</si>
  <si>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</si>
  <si>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</si>
  <si>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</si>
  <si>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</si>
  <si>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</si>
  <si>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</si>
  <si>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</si>
  <si>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</si>
  <si>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</si>
  <si>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</si>
  <si>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</si>
  <si>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</si>
  <si>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</si>
  <si>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</si>
  <si>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</si>
  <si>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</si>
  <si>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</si>
  <si>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</si>
  <si>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</si>
  <si>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</si>
  <si>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</si>
  <si>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</si>
  <si>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</si>
  <si>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</si>
  <si>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</si>
  <si>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</si>
  <si>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</si>
  <si>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</si>
  <si>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</si>
  <si>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</si>
  <si>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</si>
  <si>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</si>
  <si>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</si>
  <si>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</si>
  <si>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</si>
  <si>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</si>
  <si>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</si>
  <si>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</si>
  <si>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</si>
  <si>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</si>
  <si>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</si>
  <si>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</si>
  <si>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</si>
  <si>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</si>
  <si>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</si>
  <si>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</si>
  <si>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</si>
  <si>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</si>
  <si>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</si>
  <si>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</si>
  <si>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</si>
  <si>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</si>
  <si>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</si>
  <si>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</si>
  <si>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</si>
  <si>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</si>
  <si>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</si>
  <si>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</si>
  <si>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</si>
  <si>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</si>
  <si>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</si>
  <si>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</si>
  <si>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</si>
  <si>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</si>
  <si>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</si>
  <si>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</si>
  <si>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</si>
  <si>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</si>
  <si>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</si>
  <si>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</si>
  <si>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</si>
  <si>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</si>
  <si>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</si>
  <si>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</si>
  <si>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</si>
  <si>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</si>
  <si>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</si>
  <si>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</si>
  <si>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</si>
  <si>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</si>
  <si>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</si>
  <si>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</si>
  <si>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</si>
  <si>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</si>
  <si>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</si>
  <si>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</si>
  <si>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</si>
  <si>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</si>
  <si>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</si>
  <si>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</si>
  <si>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</si>
  <si>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</si>
  <si>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</si>
  <si>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</si>
  <si>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</si>
  <si>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</si>
  <si>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</si>
  <si>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</si>
  <si>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</si>
  <si>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</si>
  <si>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</si>
  <si>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</si>
  <si>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</si>
  <si>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</si>
  <si>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</si>
  <si>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</si>
  <si>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</si>
  <si>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</si>
  <si>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</si>
  <si>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</si>
  <si>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</si>
  <si>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</si>
  <si>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</si>
  <si>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</si>
  <si>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</si>
  <si>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</si>
  <si>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</si>
  <si>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</si>
  <si>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</si>
  <si>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</si>
  <si>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</si>
  <si>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</si>
  <si>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</si>
  <si>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</si>
  <si>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</si>
  <si>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</si>
  <si>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</si>
  <si>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</si>
  <si>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</si>
  <si>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</si>
  <si>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</si>
  <si>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</si>
  <si>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</si>
  <si>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</si>
  <si>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</si>
  <si>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</si>
  <si>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</si>
  <si>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</si>
  <si>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</si>
  <si>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</si>
  <si>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</si>
  <si>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</si>
  <si>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</si>
  <si>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</si>
  <si>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</si>
  <si>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</si>
  <si>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</si>
  <si>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</si>
  <si>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</si>
  <si>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</si>
  <si>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</si>
  <si>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</si>
  <si>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</si>
  <si>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</si>
  <si>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</si>
  <si>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</si>
  <si>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</si>
  <si>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</si>
  <si>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</si>
  <si>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</si>
  <si>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</si>
  <si>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</si>
  <si>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</si>
  <si>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</si>
  <si>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</si>
  <si>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</si>
  <si>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</si>
  <si>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</si>
  <si>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</si>
  <si>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</si>
  <si>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</si>
  <si>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</si>
  <si>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</si>
  <si>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</si>
  <si>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</si>
  <si>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</si>
  <si>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</si>
  <si>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</si>
  <si>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</si>
  <si>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</si>
  <si>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</si>
  <si>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</si>
  <si>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</si>
  <si>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</si>
  <si>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</si>
  <si>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</si>
  <si>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</si>
  <si>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</si>
  <si>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</si>
  <si>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</si>
  <si>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</si>
  <si>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</si>
  <si>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</si>
  <si>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</si>
  <si>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</si>
  <si>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</si>
  <si>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</si>
  <si>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</si>
  <si>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</si>
  <si>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</si>
  <si>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</si>
  <si>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</si>
  <si>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</si>
  <si>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</si>
  <si>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</si>
  <si>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</si>
  <si>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</si>
  <si>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</si>
  <si>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</si>
  <si>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</si>
  <si>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</si>
  <si>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</si>
  <si>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</si>
  <si>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</si>
  <si>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</si>
  <si>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</si>
  <si>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</si>
  <si>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</si>
  <si>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</si>
  <si>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</si>
  <si>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</si>
  <si>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</si>
  <si>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</si>
  <si>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</si>
  <si>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</si>
  <si>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</si>
  <si>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</si>
  <si>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</si>
  <si>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</si>
  <si>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</si>
  <si>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</si>
  <si>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</si>
  <si>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</si>
  <si>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</si>
  <si>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</si>
  <si>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</si>
  <si>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</si>
  <si>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</si>
  <si>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</si>
  <si>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</si>
  <si>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</si>
  <si>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</si>
  <si>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</si>
  <si>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</si>
  <si>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</si>
  <si>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</si>
  <si>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</si>
  <si>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</si>
  <si>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</si>
  <si>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</si>
  <si>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</si>
  <si>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</si>
  <si>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</si>
  <si>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</si>
  <si>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</si>
  <si>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</si>
  <si>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</si>
  <si>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</si>
  <si>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</si>
  <si>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</si>
  <si>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</si>
  <si>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</si>
  <si>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</si>
  <si>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</si>
  <si>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</si>
  <si>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</si>
  <si>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</si>
  <si>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</si>
  <si>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</si>
  <si>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</si>
  <si>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</si>
  <si>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</si>
  <si>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</si>
  <si>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</si>
  <si>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</si>
  <si>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</si>
  <si>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</si>
  <si>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</si>
  <si>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</si>
  <si>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</si>
  <si>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</si>
  <si>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</si>
  <si>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</si>
  <si>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</si>
  <si>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</si>
  <si>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</si>
  <si>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</si>
  <si>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</si>
  <si>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</si>
  <si>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</si>
  <si>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</si>
  <si>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</si>
  <si>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</si>
  <si>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</si>
  <si>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</si>
  <si>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</si>
  <si>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</si>
  <si>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</si>
  <si>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</si>
  <si>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</si>
  <si>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</si>
  <si>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</si>
  <si>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</si>
  <si>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</si>
  <si>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</si>
  <si>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</si>
  <si>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</si>
  <si>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</si>
  <si>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</si>
  <si>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</si>
  <si>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</si>
  <si>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</si>
  <si>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</si>
  <si>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</si>
  <si>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</si>
  <si>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</si>
  <si>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</si>
  <si>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</si>
  <si>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</si>
  <si>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</si>
  <si>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</si>
  <si>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</si>
  <si>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</si>
  <si>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</si>
  <si>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</si>
  <si>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</si>
  <si>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</si>
  <si>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</si>
  <si>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</si>
  <si>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</si>
  <si>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</si>
  <si>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</si>
  <si>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</si>
  <si>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</si>
  <si>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</si>
  <si>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</si>
  <si>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</si>
  <si>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</si>
  <si>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</si>
  <si>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</si>
  <si>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</si>
  <si>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</si>
  <si>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</si>
  <si>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</si>
  <si>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</si>
  <si>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</si>
  <si>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</si>
  <si>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</si>
  <si>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</si>
  <si>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</si>
  <si>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</si>
  <si>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</si>
  <si>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</si>
  <si>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</si>
  <si>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</si>
  <si>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</si>
  <si>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</si>
  <si>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</si>
  <si>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</si>
  <si>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</si>
  <si>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</si>
  <si>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</si>
  <si>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</si>
  <si>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</si>
  <si>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</si>
  <si>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</si>
  <si>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</si>
  <si>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</si>
  <si>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</si>
  <si>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</si>
  <si>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</si>
  <si>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</si>
  <si>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</si>
  <si>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</si>
  <si>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</si>
  <si>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</si>
  <si>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</si>
  <si>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</si>
  <si>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</si>
  <si>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</si>
  <si>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</si>
  <si>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</si>
  <si>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</si>
  <si>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</si>
  <si>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</si>
  <si>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</si>
  <si>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</si>
  <si>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</si>
  <si>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</si>
  <si>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</si>
  <si>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</si>
  <si>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</si>
  <si>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</si>
  <si>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</si>
  <si>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</si>
  <si>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</si>
  <si>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</si>
  <si>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</si>
  <si>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</si>
  <si>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</si>
  <si>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</si>
  <si>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</si>
  <si>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</si>
  <si>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</si>
  <si>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</si>
  <si>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</si>
  <si>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</si>
  <si>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</si>
  <si>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</si>
  <si>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</si>
  <si>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</si>
  <si>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</si>
  <si>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</si>
  <si>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</si>
  <si>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</si>
  <si>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</si>
  <si>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</si>
  <si>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</si>
  <si>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</si>
  <si>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</si>
  <si>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</si>
  <si>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</si>
  <si>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</si>
  <si>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</si>
  <si>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</si>
  <si>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</si>
  <si>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</si>
  <si>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</si>
  <si>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</si>
  <si>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</si>
  <si>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</si>
  <si>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</si>
  <si>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</si>
  <si>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</si>
  <si>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</si>
  <si>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</si>
  <si>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</si>
  <si>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</si>
  <si>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</si>
  <si>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</si>
  <si>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</si>
  <si>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</si>
  <si>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</si>
  <si>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</si>
  <si>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</si>
  <si>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</si>
  <si>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</si>
  <si>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</si>
  <si>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</si>
  <si>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</si>
  <si>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</si>
  <si>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</si>
  <si>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</si>
  <si>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</si>
  <si>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</si>
  <si>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</si>
  <si>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</si>
  <si>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</si>
  <si>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</si>
  <si>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</si>
  <si>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</si>
  <si>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</si>
  <si>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</si>
  <si>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</si>
  <si>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</si>
  <si>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</si>
  <si>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</si>
  <si>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</si>
  <si>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</si>
  <si>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</si>
  <si>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</si>
  <si>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</si>
  <si>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</si>
  <si>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</si>
  <si>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</si>
  <si>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</si>
  <si>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</si>
  <si>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</si>
  <si>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</si>
  <si>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</si>
  <si>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</si>
  <si>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</si>
  <si>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</si>
  <si>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</si>
  <si>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</si>
  <si>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</si>
  <si>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</si>
  <si>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</si>
  <si>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</si>
  <si>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</si>
  <si>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</si>
  <si>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</si>
  <si>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</si>
  <si>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</si>
  <si>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</si>
  <si>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</si>
  <si>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</si>
  <si>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</si>
  <si>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</si>
  <si>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</si>
  <si>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</si>
  <si>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</si>
  <si>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</si>
  <si>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</si>
  <si>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</si>
  <si>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</si>
  <si>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</si>
  <si>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</si>
  <si>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</si>
  <si>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</si>
  <si>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</si>
  <si>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</si>
  <si>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</si>
  <si>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</si>
  <si>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</si>
  <si>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</si>
  <si>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</si>
  <si>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</si>
  <si>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</si>
  <si>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</si>
  <si>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</si>
  <si>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</si>
  <si>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</si>
  <si>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</si>
  <si>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</si>
  <si>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</si>
  <si>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</si>
  <si>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</si>
  <si>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</si>
  <si>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</si>
  <si>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</si>
  <si>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</si>
  <si>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</si>
  <si>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</si>
  <si>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</si>
  <si>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</si>
  <si>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</si>
  <si>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</si>
  <si>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</si>
  <si>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</si>
  <si>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</si>
  <si>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</si>
  <si>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</si>
  <si>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</si>
  <si>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</si>
  <si>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</si>
  <si>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</si>
  <si>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</si>
  <si>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</si>
  <si>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</si>
  <si>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</si>
  <si>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</si>
  <si>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</si>
  <si>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</si>
  <si>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</si>
  <si>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</si>
  <si>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</si>
  <si>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</si>
  <si>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</si>
  <si>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</si>
  <si>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</si>
  <si>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</si>
  <si>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</si>
  <si>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</si>
  <si>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</si>
  <si>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</si>
  <si>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</si>
  <si>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</si>
  <si>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</si>
  <si>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</si>
  <si>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</si>
  <si>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</si>
  <si>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</si>
  <si>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</si>
  <si>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</si>
  <si>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</si>
  <si>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</si>
  <si>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</si>
  <si>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</si>
  <si>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</si>
  <si>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</si>
  <si>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</si>
  <si>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</si>
  <si>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</si>
  <si>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</si>
  <si>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</si>
  <si>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</si>
  <si>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</si>
  <si>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</si>
  <si>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</si>
  <si>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</si>
  <si>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</si>
  <si>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</si>
  <si>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</si>
  <si>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</si>
  <si>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</si>
  <si>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</si>
  <si>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</si>
  <si>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</si>
  <si>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</si>
  <si>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</si>
  <si>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</si>
  <si>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</si>
  <si>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</si>
  <si>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</si>
  <si>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</si>
  <si>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</si>
  <si>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</si>
  <si>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</si>
  <si>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</si>
  <si>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</si>
  <si>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</si>
  <si>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</si>
  <si>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</si>
  <si>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</si>
  <si>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</si>
  <si>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</si>
  <si>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</si>
  <si>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</si>
  <si>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</si>
  <si>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</si>
  <si>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</si>
  <si>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</si>
  <si>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</si>
  <si>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</si>
  <si>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</si>
  <si>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</si>
  <si>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</si>
  <si>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</si>
  <si>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</si>
  <si>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</si>
  <si>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</si>
  <si>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</si>
  <si>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</si>
  <si>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</si>
  <si>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</si>
  <si>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</si>
  <si>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</si>
  <si>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</si>
  <si>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</si>
  <si>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</si>
  <si>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</si>
  <si>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</si>
  <si>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</si>
  <si>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</si>
  <si>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</si>
  <si>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</si>
  <si>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</si>
  <si>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</si>
  <si>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</si>
  <si>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</si>
  <si>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</si>
  <si>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</si>
  <si>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</si>
  <si>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</si>
  <si>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</si>
  <si>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</si>
  <si>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</si>
  <si>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</si>
  <si>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</si>
  <si>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</si>
  <si>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</si>
  <si>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</si>
  <si>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</si>
  <si>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</si>
  <si>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</si>
  <si>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</si>
  <si>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</si>
  <si>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</si>
  <si>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</si>
  <si>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</si>
  <si>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</si>
  <si>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</si>
  <si>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</si>
  <si>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</si>
  <si>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</si>
  <si>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</si>
  <si>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</si>
  <si>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</si>
  <si>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</si>
  <si>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</si>
  <si>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</si>
  <si>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</si>
  <si>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</si>
  <si>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</si>
  <si>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</si>
  <si>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</si>
  <si>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</si>
  <si>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</si>
  <si>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</si>
  <si>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</si>
  <si>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</si>
  <si>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</si>
  <si>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</si>
  <si>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</si>
  <si>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</si>
  <si>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</si>
  <si>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</si>
  <si>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</si>
  <si>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</si>
  <si>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</si>
  <si>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</si>
  <si>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</si>
  <si>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</si>
  <si>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</si>
  <si>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</si>
  <si>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</si>
  <si>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</si>
  <si>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</si>
  <si>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</si>
  <si>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</si>
  <si>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</si>
  <si>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</si>
  <si>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</si>
  <si>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</si>
  <si>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</si>
  <si>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</si>
  <si>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</si>
  <si>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</si>
  <si>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</si>
  <si>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</si>
  <si>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</si>
  <si>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</si>
  <si>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</si>
  <si>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</si>
  <si>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</si>
  <si>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</si>
  <si>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</si>
  <si>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</si>
  <si>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</si>
  <si>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</si>
  <si>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</si>
  <si>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</si>
  <si>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</si>
  <si>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</si>
  <si>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</si>
  <si>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</si>
  <si>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</si>
  <si>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</si>
  <si>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</si>
  <si>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</si>
  <si>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</si>
  <si>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</si>
  <si>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</si>
  <si>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</si>
  <si>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</si>
  <si>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</si>
  <si>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</si>
  <si>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</si>
  <si>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</si>
  <si>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</si>
  <si>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</si>
  <si>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</si>
  <si>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</si>
  <si>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</si>
  <si>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</si>
  <si>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</si>
  <si>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</si>
  <si>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</si>
  <si>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</si>
  <si>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</si>
  <si>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</si>
  <si>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</si>
  <si>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</si>
  <si>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</si>
  <si>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</si>
  <si>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</si>
  <si>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</si>
  <si>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</si>
  <si>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</si>
  <si>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</si>
  <si>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</si>
  <si>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</si>
  <si>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</si>
  <si>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</si>
  <si>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</si>
  <si>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</si>
  <si>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</si>
  <si>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</si>
  <si>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</si>
  <si>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</si>
  <si>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</si>
  <si>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</si>
  <si>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</si>
  <si>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</si>
  <si>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</si>
  <si>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</si>
  <si>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</si>
  <si>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</si>
  <si>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</si>
  <si>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</si>
  <si>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</si>
  <si>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</si>
  <si>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</si>
  <si>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</si>
  <si>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</si>
  <si>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</si>
  <si>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</si>
  <si>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</si>
  <si>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</si>
  <si>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</si>
  <si>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</si>
  <si>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</si>
  <si>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</si>
  <si>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</si>
  <si>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</si>
  <si>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</si>
  <si>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</si>
  <si>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</si>
  <si>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</si>
  <si>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</si>
  <si>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</si>
  <si>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</si>
  <si>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</si>
  <si>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</si>
  <si>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</si>
  <si>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</si>
  <si>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</si>
  <si>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</si>
  <si>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</si>
  <si>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</si>
  <si>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</si>
  <si>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</si>
  <si>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</si>
  <si>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</si>
  <si>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</si>
  <si>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</si>
  <si>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</si>
  <si>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</si>
  <si>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</si>
  <si>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</si>
  <si>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</si>
  <si>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</si>
  <si>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</si>
  <si>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</si>
  <si>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</si>
  <si>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</si>
  <si>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</si>
  <si>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</si>
  <si>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</si>
  <si>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</si>
  <si>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</si>
  <si>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</si>
  <si>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</si>
  <si>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</si>
  <si>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</si>
  <si>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</si>
  <si>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</si>
  <si>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</si>
  <si>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</si>
  <si>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</si>
  <si>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</si>
  <si>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</si>
  <si>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</si>
  <si>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</si>
  <si>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</si>
  <si>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</si>
  <si>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</si>
  <si>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</si>
  <si>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</si>
  <si>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</si>
  <si>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</si>
  <si>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</si>
  <si>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</si>
  <si>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</si>
  <si>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</si>
  <si>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</si>
  <si>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</si>
  <si>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</si>
  <si>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</si>
  <si>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</si>
  <si>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</si>
  <si>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</si>
  <si>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</si>
  <si>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</si>
  <si>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</si>
  <si>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</si>
  <si>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</si>
  <si>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</si>
  <si>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</si>
  <si>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</si>
  <si>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</si>
  <si>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</si>
  <si>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</si>
  <si>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</si>
  <si>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</si>
  <si>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</si>
  <si>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</si>
  <si>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</si>
  <si>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</si>
  <si>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</si>
  <si>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</si>
  <si>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</si>
  <si>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</si>
  <si>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</si>
  <si>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</si>
  <si>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</si>
  <si>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</si>
  <si>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</si>
  <si>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</si>
  <si>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</si>
  <si>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</si>
  <si>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</si>
  <si>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</si>
  <si>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</si>
  <si>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</si>
  <si>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</si>
  <si>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</si>
  <si>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</si>
  <si>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</si>
  <si>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</si>
  <si>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</si>
  <si>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</si>
  <si>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</si>
  <si>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</si>
  <si>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</si>
  <si>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</si>
  <si>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</si>
  <si>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</si>
  <si>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</si>
  <si>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</si>
  <si>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</si>
  <si>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</si>
  <si>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</si>
  <si>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</si>
  <si>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</si>
  <si>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</si>
  <si>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</si>
  <si>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</si>
  <si>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</si>
  <si>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</si>
  <si>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</si>
  <si>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</si>
  <si>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</si>
  <si>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</si>
  <si>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</si>
  <si>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</si>
  <si>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</si>
  <si>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</si>
  <si>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</si>
  <si>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</si>
  <si>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</si>
  <si>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</si>
  <si>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</si>
  <si>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</si>
  <si>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</si>
  <si>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</si>
  <si>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</si>
  <si>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</si>
  <si>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</si>
  <si>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</si>
  <si>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</si>
  <si>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</si>
  <si>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</si>
  <si>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</si>
  <si>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</si>
  <si>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</si>
  <si>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</si>
  <si>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</si>
  <si>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</si>
  <si>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</si>
  <si>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</si>
  <si>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</si>
  <si>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</si>
  <si>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</si>
  <si>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</si>
  <si>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</si>
  <si>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</si>
  <si>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</si>
  <si>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</si>
  <si>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</si>
  <si>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</si>
  <si>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</si>
  <si>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</si>
  <si>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</si>
  <si>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</si>
  <si>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</si>
  <si>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</si>
  <si>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</si>
  <si>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</si>
  <si>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</si>
  <si>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</si>
  <si>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</si>
  <si>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</si>
  <si>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</si>
  <si>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</si>
  <si>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</si>
  <si>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</si>
  <si>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</si>
  <si>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</si>
  <si>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</si>
  <si>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</si>
  <si>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</si>
  <si>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</si>
  <si>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</si>
  <si>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</si>
  <si>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</si>
  <si>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</si>
  <si>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</si>
  <si>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</si>
  <si>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</si>
  <si>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</si>
  <si>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</si>
  <si>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</si>
  <si>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</si>
  <si>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</si>
  <si>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</si>
  <si>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</si>
  <si>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</si>
  <si>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</si>
  <si>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</si>
  <si>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</si>
  <si>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</si>
  <si>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</si>
  <si>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</si>
  <si>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</si>
  <si>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</si>
  <si>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</si>
  <si>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</si>
  <si>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</si>
  <si>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</si>
  <si>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</si>
  <si>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</si>
  <si>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</si>
  <si>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</si>
  <si>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</si>
  <si>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</si>
  <si>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</si>
  <si>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</si>
  <si>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</si>
  <si>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</si>
  <si>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</si>
  <si>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</si>
  <si>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</si>
  <si>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</si>
  <si>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</si>
  <si>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</si>
  <si>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</si>
  <si>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</si>
  <si>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</si>
  <si>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</si>
  <si>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</si>
  <si>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</si>
  <si>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</si>
  <si>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</si>
  <si>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</si>
  <si>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</si>
  <si>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</si>
  <si>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</si>
  <si>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</si>
  <si>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</si>
  <si>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</si>
  <si>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</si>
  <si>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</si>
  <si>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</si>
  <si>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</si>
  <si>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</si>
  <si>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</si>
  <si>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</si>
  <si>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</si>
  <si>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</si>
  <si>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</si>
  <si>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</si>
  <si>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</si>
  <si>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</si>
  <si>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</si>
  <si>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</si>
  <si>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</si>
  <si>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</si>
  <si>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</si>
  <si>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</si>
  <si>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</si>
  <si>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</si>
  <si>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</si>
  <si>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</si>
  <si>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</si>
  <si>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</si>
  <si>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</si>
  <si>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</si>
  <si>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</si>
  <si>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</si>
  <si>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</si>
  <si>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</si>
  <si>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</si>
  <si>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</si>
  <si>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</si>
  <si>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</si>
  <si>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</si>
  <si>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</si>
  <si>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</si>
  <si>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</si>
  <si>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</si>
  <si>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</si>
  <si>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</si>
  <si>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</si>
  <si>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</si>
  <si>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</si>
  <si>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</si>
  <si>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</si>
  <si>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</si>
  <si>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</si>
  <si>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</si>
  <si>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</si>
  <si>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</si>
  <si>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</si>
  <si>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</si>
  <si>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</si>
  <si>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</si>
  <si>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</si>
  <si>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</si>
  <si>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</si>
  <si>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</si>
  <si>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</si>
  <si>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</si>
  <si>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</si>
  <si>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</si>
  <si>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</si>
  <si>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</si>
  <si>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</si>
  <si>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</si>
  <si>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</si>
  <si>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</si>
  <si>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</si>
  <si>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</si>
  <si>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</si>
  <si>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</si>
  <si>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</si>
  <si>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</si>
  <si>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</si>
  <si>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</si>
  <si>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</si>
  <si>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</si>
  <si>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</si>
  <si>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</si>
  <si>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</si>
  <si>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</si>
  <si>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</si>
  <si>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</si>
  <si>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</si>
  <si>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</si>
  <si>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</si>
  <si>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</si>
  <si>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</si>
  <si>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</si>
  <si>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</si>
  <si>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</si>
  <si>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</si>
  <si>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</si>
  <si>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</si>
  <si>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</si>
  <si>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</si>
  <si>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</si>
  <si>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</si>
  <si>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</si>
  <si>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</si>
  <si>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</si>
  <si>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</si>
  <si>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</si>
  <si>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</si>
  <si>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</si>
  <si>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</si>
  <si>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</si>
  <si>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</si>
  <si>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</si>
  <si>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</si>
  <si>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</si>
  <si>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</si>
  <si>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</si>
  <si>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</si>
  <si>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</si>
  <si>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</si>
  <si>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</si>
  <si>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</si>
  <si>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</si>
  <si>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</si>
  <si>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</si>
  <si>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</si>
  <si>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</si>
  <si>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</si>
  <si>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</si>
  <si>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</si>
  <si>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</si>
  <si>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</si>
  <si>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</si>
  <si>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</si>
  <si>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</si>
  <si>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</si>
  <si>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</si>
  <si>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</si>
  <si>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</si>
  <si>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</si>
  <si>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</si>
  <si>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</si>
  <si>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</si>
  <si>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</si>
  <si>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</si>
  <si>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</si>
  <si>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</si>
  <si>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</si>
  <si>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</si>
  <si>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</si>
  <si>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</si>
  <si>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</si>
  <si>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</si>
  <si>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</si>
  <si>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</si>
  <si>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</si>
  <si>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</si>
  <si>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</si>
  <si>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</si>
  <si>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</si>
  <si>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</si>
  <si>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</si>
  <si>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</si>
  <si>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</si>
  <si>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</si>
  <si>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</si>
  <si>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</si>
  <si>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</si>
  <si>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</si>
  <si>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</si>
  <si>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</si>
  <si>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</si>
  <si>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</si>
  <si>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</si>
  <si>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</si>
  <si>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</si>
  <si>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</si>
  <si>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</si>
  <si>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</si>
  <si>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</si>
  <si>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</si>
  <si>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</si>
  <si>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</si>
  <si>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</si>
  <si>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</si>
  <si>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</si>
  <si>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</si>
  <si>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</si>
  <si>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</si>
  <si>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</si>
  <si>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</si>
  <si>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</si>
  <si>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</si>
  <si>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</si>
  <si>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</si>
  <si>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</si>
  <si>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</si>
  <si>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</si>
  <si>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</si>
  <si>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</si>
  <si>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</si>
  <si>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</si>
  <si>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</si>
  <si>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</si>
  <si>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</si>
  <si>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</si>
  <si>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</si>
  <si>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</si>
  <si>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</si>
  <si>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</si>
  <si>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</si>
  <si>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</si>
  <si>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</si>
  <si>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</si>
  <si>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</si>
  <si>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</si>
  <si>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</si>
  <si>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</si>
  <si>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</si>
  <si>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</si>
  <si>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</si>
  <si>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</si>
  <si>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</si>
  <si>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</si>
  <si>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</si>
  <si>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</si>
  <si>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</si>
  <si>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</si>
  <si>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</si>
  <si>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</si>
  <si>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</si>
  <si>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</si>
  <si>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</si>
  <si>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</si>
  <si>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</si>
  <si>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</si>
  <si>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</si>
  <si>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</si>
  <si>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</si>
  <si>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</si>
  <si>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</si>
  <si>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</si>
  <si>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</si>
  <si>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</si>
  <si>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</si>
  <si>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</si>
  <si>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</si>
  <si>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</si>
  <si>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</si>
  <si>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</si>
  <si>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</si>
  <si>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</si>
  <si>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</si>
  <si>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</si>
  <si>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</si>
  <si>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</si>
  <si>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</si>
  <si>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</si>
  <si>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</si>
  <si>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</si>
  <si>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</si>
  <si>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</si>
  <si>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</si>
  <si>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</si>
  <si>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</si>
  <si>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</si>
  <si>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</si>
  <si>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</si>
  <si>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</si>
  <si>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</si>
  <si>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</si>
  <si>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</si>
  <si>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</si>
  <si>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</si>
  <si>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</si>
  <si>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</si>
  <si>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</si>
  <si>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</si>
  <si>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</si>
  <si>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</si>
  <si>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</si>
  <si>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</si>
  <si>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</si>
  <si>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</si>
  <si>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</si>
  <si>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</si>
  <si>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</si>
  <si>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</si>
  <si>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</si>
  <si>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</si>
  <si>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</si>
  <si>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</si>
  <si>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</si>
  <si>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</si>
  <si>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</si>
  <si>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</si>
  <si>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</si>
  <si>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</si>
  <si>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</si>
  <si>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</si>
  <si>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</si>
  <si>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</si>
  <si>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</si>
  <si>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</si>
  <si>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</si>
  <si>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</si>
  <si>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</si>
  <si>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</si>
  <si>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</si>
  <si>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</si>
  <si>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</si>
  <si>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</si>
  <si>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</si>
  <si>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</si>
  <si>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</si>
  <si>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</si>
  <si>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</si>
  <si>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</si>
  <si>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</si>
  <si>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</si>
  <si>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</si>
  <si>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</si>
  <si>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</si>
  <si>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</si>
  <si>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</si>
  <si>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</si>
  <si>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</si>
  <si>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</si>
  <si>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</si>
  <si>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</si>
  <si>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</si>
  <si>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</si>
  <si>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</si>
  <si>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</si>
  <si>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</si>
  <si>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</si>
  <si>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</si>
  <si>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</si>
  <si>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</si>
  <si>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</si>
  <si>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</si>
  <si>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</si>
  <si>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</si>
  <si>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</si>
  <si>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</si>
  <si>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</si>
  <si>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</si>
  <si>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</si>
  <si>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</si>
  <si>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</si>
  <si>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</si>
  <si>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</si>
  <si>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</si>
  <si>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</si>
  <si>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</si>
  <si>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</si>
  <si>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</si>
  <si>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</si>
  <si>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</si>
  <si>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</si>
  <si>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</si>
  <si>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</si>
  <si>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</si>
  <si>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</si>
  <si>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</si>
  <si>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</si>
  <si>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</si>
  <si>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</si>
  <si>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</si>
  <si>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</si>
  <si>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</si>
  <si>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</si>
  <si>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</si>
  <si>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</si>
  <si>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</si>
  <si>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</si>
  <si>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</si>
  <si>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</si>
  <si>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</si>
  <si>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</si>
  <si>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</si>
  <si>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</si>
  <si>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</si>
  <si>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</si>
  <si>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</si>
  <si>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</si>
  <si>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</si>
  <si>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</si>
  <si>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</si>
  <si>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</si>
  <si>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</si>
  <si>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</si>
  <si>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</si>
  <si>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</si>
  <si>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</si>
  <si>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</si>
  <si>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</si>
  <si>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</si>
  <si>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</si>
  <si>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</si>
  <si>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</si>
  <si>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</si>
  <si>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</si>
  <si>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</si>
  <si>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</si>
  <si>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</si>
  <si>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</si>
  <si>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</si>
  <si>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</si>
  <si>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</si>
  <si>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</si>
  <si>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</si>
  <si>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</si>
  <si>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</si>
  <si>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</si>
  <si>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</si>
  <si>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</si>
  <si>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</si>
  <si>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</si>
  <si>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</si>
  <si>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</si>
  <si>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</si>
  <si>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</si>
  <si>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</si>
  <si>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</si>
  <si>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</si>
  <si>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</si>
  <si>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</si>
  <si>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</si>
  <si>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</si>
  <si>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</si>
  <si>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</si>
  <si>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</si>
  <si>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</si>
  <si>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</si>
  <si>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</si>
  <si>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</si>
  <si>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</si>
  <si>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</si>
  <si>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</si>
  <si>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</si>
  <si>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</si>
  <si>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</si>
  <si>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</si>
  <si>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</si>
  <si>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</si>
  <si>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</si>
  <si>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</si>
  <si>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</si>
  <si>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</si>
  <si>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</si>
  <si>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</si>
  <si>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</si>
  <si>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</si>
  <si>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</si>
  <si>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</si>
  <si>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</si>
  <si>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</si>
  <si>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</si>
  <si>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</si>
  <si>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</si>
  <si>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</si>
  <si>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</si>
  <si>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</si>
  <si>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</si>
  <si>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</si>
  <si>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</si>
  <si>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</si>
  <si>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</si>
  <si>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</si>
  <si>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</si>
  <si>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</si>
  <si>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</si>
  <si>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</si>
  <si>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</si>
  <si>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</si>
  <si>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</si>
  <si>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</si>
  <si>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</si>
  <si>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</si>
  <si>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</si>
  <si>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</si>
  <si>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</si>
  <si>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</si>
  <si>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</si>
  <si>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</si>
  <si>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</si>
  <si>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</si>
  <si>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</si>
  <si>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</si>
  <si>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</si>
  <si>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</si>
  <si>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</si>
  <si>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</si>
  <si>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</si>
  <si>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</si>
  <si>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</si>
  <si>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</si>
  <si>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</si>
  <si>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</si>
  <si>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</si>
  <si>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</si>
  <si>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</si>
  <si>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</si>
  <si>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</si>
  <si>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</si>
  <si>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</si>
  <si>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</si>
  <si>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</si>
  <si>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</si>
  <si>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</si>
  <si>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</si>
  <si>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</si>
  <si>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</si>
  <si>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</si>
  <si>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</si>
  <si>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</si>
  <si>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</si>
  <si>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</si>
  <si>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</si>
  <si>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</si>
  <si>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</si>
  <si>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</si>
  <si>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</si>
  <si>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</si>
  <si>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</si>
  <si>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</si>
  <si>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</si>
  <si>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</si>
  <si>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</si>
  <si>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</si>
  <si>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</si>
  <si>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</si>
  <si>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</si>
  <si>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</si>
  <si>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</si>
  <si>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</si>
  <si>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</si>
  <si>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</si>
  <si>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</si>
  <si>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</si>
  <si>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</si>
  <si>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</si>
  <si>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</si>
  <si>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</si>
  <si>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</si>
  <si>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</si>
  <si>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</si>
  <si>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</si>
  <si>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</si>
  <si>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</si>
  <si>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</si>
  <si>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</si>
  <si>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</si>
  <si>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</si>
  <si>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</si>
  <si>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</si>
  <si>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</si>
  <si>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</si>
  <si>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</si>
  <si>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</si>
  <si>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</si>
  <si>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</si>
  <si>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</si>
  <si>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</si>
  <si>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</si>
  <si>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</si>
  <si>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</si>
  <si>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</si>
  <si>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</si>
  <si>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</si>
  <si>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</si>
  <si>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</si>
  <si>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</si>
  <si>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</si>
  <si>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</si>
  <si>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</si>
  <si>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</si>
  <si>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</si>
  <si>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</si>
  <si>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</si>
  <si>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</si>
  <si>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</si>
  <si>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</si>
  <si>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</si>
  <si>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</si>
  <si>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</si>
  <si>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</si>
  <si>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</si>
  <si>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</si>
  <si>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</si>
  <si>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</si>
  <si>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</si>
  <si>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</si>
  <si>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</si>
  <si>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</si>
  <si>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</si>
  <si>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</si>
  <si>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</si>
  <si>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</si>
  <si>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</si>
  <si>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</si>
  <si>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</si>
  <si>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</si>
  <si>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</si>
  <si>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</si>
  <si>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</si>
  <si>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</si>
  <si>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</si>
  <si>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</si>
  <si>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</si>
  <si>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</si>
  <si>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</si>
  <si>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</si>
  <si>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</si>
  <si>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</si>
  <si>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</si>
  <si>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</si>
  <si>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</si>
  <si>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</si>
  <si>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</si>
  <si>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</si>
  <si>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</si>
  <si>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</si>
  <si>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</si>
  <si>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</si>
  <si>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</si>
  <si>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</si>
  <si>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</si>
  <si>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</si>
  <si>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</si>
  <si>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</si>
  <si>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</si>
  <si>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</si>
  <si>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</si>
  <si>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</si>
  <si>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</si>
  <si>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</si>
  <si>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</si>
  <si>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</si>
  <si>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</si>
  <si>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</si>
  <si>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</si>
  <si>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</si>
  <si>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</si>
  <si>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</si>
  <si>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</si>
  <si>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</si>
  <si>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</si>
  <si>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</si>
  <si>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</si>
  <si>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</si>
  <si>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</si>
  <si>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</si>
  <si>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</si>
  <si>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</si>
  <si>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</si>
  <si>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</si>
  <si>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</si>
  <si>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</si>
  <si>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</si>
  <si>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</si>
  <si>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</si>
  <si>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</si>
  <si>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</si>
  <si>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</si>
  <si>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</si>
  <si>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</si>
  <si>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</si>
  <si>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</si>
  <si>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</si>
  <si>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</si>
  <si>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</si>
  <si>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</si>
  <si>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</si>
  <si>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</si>
  <si>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</si>
  <si>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</si>
  <si>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</si>
  <si>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</si>
  <si>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</si>
  <si>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</si>
  <si>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</si>
  <si>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</si>
  <si>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</si>
  <si>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</si>
  <si>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</si>
  <si>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</si>
  <si>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</si>
  <si>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</si>
  <si>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</si>
  <si>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</si>
  <si>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</si>
  <si>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</si>
  <si>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</si>
  <si>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</si>
  <si>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</si>
  <si>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</si>
  <si>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</si>
  <si>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</si>
  <si>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</si>
  <si>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</si>
  <si>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</si>
  <si>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</si>
  <si>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</si>
  <si>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</si>
  <si>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</si>
  <si>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</si>
  <si>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</si>
  <si>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</si>
  <si>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</si>
  <si>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</si>
  <si>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</si>
  <si>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</si>
  <si>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</si>
  <si>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</si>
  <si>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</si>
  <si>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</si>
  <si>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</si>
  <si>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</si>
  <si>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</si>
  <si>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</si>
  <si>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</si>
  <si>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</si>
  <si>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</si>
  <si>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</si>
  <si>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</si>
  <si>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</si>
  <si>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</si>
  <si>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</si>
  <si>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</si>
  <si>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</si>
  <si>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</si>
  <si>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</si>
  <si>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</si>
  <si>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</si>
  <si>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</si>
  <si>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</si>
  <si>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</si>
  <si>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</si>
  <si>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</si>
  <si>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</si>
  <si>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</si>
  <si>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</si>
  <si>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</si>
  <si>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</si>
  <si>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</si>
  <si>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</si>
  <si>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</si>
  <si>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</si>
  <si>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</si>
  <si>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</si>
  <si>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</si>
  <si>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</si>
  <si>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</si>
  <si>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</si>
  <si>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</si>
  <si>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</si>
  <si>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</si>
  <si>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</si>
  <si>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</si>
  <si>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</si>
  <si>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</si>
  <si>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</si>
  <si>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</si>
  <si>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</si>
  <si>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</si>
  <si>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</si>
  <si>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</si>
  <si>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</si>
  <si>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</si>
  <si>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</si>
  <si>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</si>
  <si>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</si>
  <si>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</si>
  <si>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</si>
  <si>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</si>
  <si>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</si>
  <si>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</si>
  <si>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</si>
  <si>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</si>
  <si>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</si>
  <si>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</si>
  <si>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</si>
  <si>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</si>
  <si>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</si>
  <si>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</si>
  <si>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</si>
  <si>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</si>
  <si>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</si>
  <si>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</si>
  <si>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</si>
  <si>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</si>
  <si>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</si>
  <si>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</si>
  <si>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</si>
  <si>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</si>
  <si>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</si>
  <si>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</si>
  <si>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</si>
  <si>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</si>
  <si>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</si>
  <si>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</si>
  <si>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</si>
  <si>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</si>
  <si>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</si>
  <si>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</si>
  <si>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</si>
  <si>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</si>
  <si>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</si>
  <si>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</si>
  <si>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</si>
  <si>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</si>
  <si>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</si>
  <si>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</si>
  <si>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</si>
  <si>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</si>
  <si>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</si>
  <si>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</si>
  <si>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</si>
  <si>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</si>
  <si>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</si>
  <si>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</si>
  <si>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</si>
  <si>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</si>
  <si>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</si>
  <si>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</si>
  <si>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</si>
  <si>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</si>
  <si>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</si>
  <si>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</si>
  <si>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</si>
  <si>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</si>
  <si>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</si>
  <si>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</si>
  <si>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</si>
  <si>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</si>
  <si>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</si>
  <si>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</si>
  <si>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</si>
  <si>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</si>
  <si>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</si>
  <si>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</si>
  <si>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</si>
  <si>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</si>
  <si>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</si>
  <si>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</si>
  <si>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</si>
  <si>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</si>
  <si>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</si>
  <si>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</si>
  <si>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</si>
  <si>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</si>
  <si>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</si>
  <si>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</si>
  <si>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</si>
  <si>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</si>
  <si>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</si>
  <si>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</si>
  <si>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</si>
  <si>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</si>
  <si>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</si>
  <si>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</si>
  <si>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</si>
  <si>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</si>
  <si>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</si>
  <si>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</si>
  <si>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</si>
  <si>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</si>
  <si>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</si>
  <si>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</si>
  <si>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</si>
  <si>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</si>
  <si>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</si>
  <si>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</si>
  <si>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</si>
  <si>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</si>
  <si>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</si>
  <si>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</si>
  <si>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</si>
  <si>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</si>
  <si>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</si>
  <si>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</si>
  <si>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</si>
  <si>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</si>
  <si>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</si>
  <si>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</si>
  <si>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</si>
  <si>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</si>
  <si>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</si>
  <si>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</si>
  <si>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</si>
  <si>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</si>
  <si>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</si>
  <si>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</si>
  <si>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</si>
  <si>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</si>
  <si>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</si>
  <si>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</si>
  <si>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</si>
  <si>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</si>
  <si>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</si>
  <si>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</si>
  <si>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</si>
  <si>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</si>
  <si>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</si>
  <si>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</si>
  <si>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</si>
  <si>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</si>
  <si>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</si>
  <si>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</si>
  <si>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</si>
  <si>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</si>
  <si>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</si>
  <si>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</si>
  <si>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</si>
  <si>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</si>
  <si>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</si>
  <si>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</si>
  <si>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</si>
  <si>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</si>
  <si>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</si>
  <si>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</si>
  <si>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</si>
  <si>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</si>
  <si>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</si>
  <si>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</si>
  <si>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</si>
  <si>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</si>
  <si>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</si>
  <si>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</si>
  <si>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</si>
  <si>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</si>
  <si>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</si>
  <si>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</si>
  <si>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</si>
  <si>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</si>
  <si>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</si>
  <si>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</si>
  <si>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</si>
  <si>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</si>
  <si>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</si>
  <si>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</si>
  <si>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</si>
  <si>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</si>
  <si>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</si>
  <si>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</si>
  <si>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</si>
  <si>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</si>
  <si>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</si>
  <si>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</si>
  <si>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</si>
  <si>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</si>
  <si>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</si>
  <si>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</si>
  <si>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</si>
  <si>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</si>
  <si>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</si>
  <si>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</si>
  <si>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</si>
  <si>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</si>
  <si>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</si>
  <si>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</si>
  <si>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</si>
  <si>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</si>
  <si>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</si>
  <si>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</si>
  <si>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</si>
  <si>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</si>
  <si>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</si>
  <si>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</si>
  <si>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</si>
  <si>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</si>
  <si>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</si>
  <si>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</si>
  <si>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</si>
  <si>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</si>
  <si>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</si>
  <si>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</si>
  <si>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</si>
  <si>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</si>
  <si>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</si>
  <si>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</si>
  <si>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</si>
  <si>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</si>
  <si>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</si>
  <si>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</si>
  <si>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</si>
  <si>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</si>
  <si>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</si>
  <si>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</si>
  <si>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</si>
  <si>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</si>
  <si>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</si>
  <si>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</si>
  <si>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</si>
  <si>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</si>
  <si>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</si>
  <si>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</si>
  <si>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</si>
  <si>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</si>
  <si>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</si>
  <si>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</si>
  <si>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</si>
  <si>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</si>
  <si>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</si>
  <si>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</si>
  <si>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</si>
  <si>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</si>
  <si>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</si>
  <si>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</si>
  <si>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</si>
  <si>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</si>
  <si>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</si>
  <si>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</si>
  <si>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</si>
  <si>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</si>
  <si>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</si>
  <si>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</si>
  <si>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</si>
  <si>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</si>
  <si>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</si>
  <si>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</si>
  <si>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</si>
  <si>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</si>
  <si>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</si>
  <si>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</si>
  <si>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</si>
  <si>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</si>
  <si>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</si>
  <si>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</si>
  <si>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</si>
  <si>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</si>
  <si>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</si>
  <si>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</si>
  <si>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</si>
  <si>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</si>
  <si>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</si>
  <si>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</si>
  <si>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</si>
  <si>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</si>
  <si>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</si>
  <si>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</si>
  <si>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</si>
  <si>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</si>
  <si>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</si>
  <si>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</si>
  <si>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</si>
  <si>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</si>
  <si>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</si>
  <si>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</si>
  <si>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</si>
  <si>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</si>
  <si>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</si>
  <si>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</si>
  <si>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</si>
  <si>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</si>
  <si>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</si>
  <si>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</si>
  <si>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</si>
  <si>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</si>
  <si>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</si>
  <si>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</si>
  <si>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</si>
  <si>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</si>
  <si>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</si>
  <si>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</si>
  <si>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</si>
  <si>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</si>
  <si>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</si>
  <si>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</si>
  <si>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</si>
  <si>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</si>
  <si>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</si>
  <si>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</si>
  <si>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</si>
  <si>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</si>
  <si>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</si>
  <si>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</si>
  <si>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</si>
  <si>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</si>
  <si>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</si>
  <si>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</si>
  <si>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</si>
  <si>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</si>
  <si>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</si>
  <si>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</si>
  <si>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</si>
  <si>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</si>
  <si>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</si>
  <si>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</si>
  <si>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</si>
  <si>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</si>
  <si>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</si>
  <si>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</si>
  <si>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</si>
  <si>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</si>
  <si>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</si>
  <si>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</si>
  <si>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</si>
  <si>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</si>
  <si>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</si>
  <si>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</si>
  <si>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</si>
  <si>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</si>
  <si>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</si>
  <si>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</si>
  <si>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</si>
  <si>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</si>
  <si>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</si>
  <si>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</si>
  <si>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</si>
  <si>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</si>
  <si>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</si>
  <si>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</si>
  <si>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</si>
  <si>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</si>
  <si>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</si>
  <si>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</si>
  <si>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</si>
  <si>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</si>
  <si>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</si>
  <si>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</si>
  <si>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</si>
  <si>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</si>
  <si>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</si>
  <si>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</si>
  <si>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</si>
  <si>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</si>
  <si>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</si>
  <si>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</si>
  <si>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</si>
  <si>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</si>
  <si>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</si>
  <si>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</si>
  <si>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</si>
  <si>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</si>
  <si>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</si>
  <si>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</si>
  <si>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</si>
  <si>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</si>
  <si>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</si>
  <si>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</si>
  <si>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</si>
  <si>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</si>
  <si>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</si>
  <si>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</si>
  <si>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</si>
  <si>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</si>
  <si>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</si>
  <si>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</si>
  <si>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</si>
  <si>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</si>
  <si>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</si>
  <si>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</si>
  <si>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</si>
  <si>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</si>
  <si>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</si>
  <si>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</si>
  <si>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</si>
  <si>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</si>
  <si>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</si>
  <si>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</si>
  <si>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</si>
  <si>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</si>
  <si>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</si>
  <si>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</si>
  <si>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</si>
  <si>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</si>
  <si>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</si>
  <si>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</si>
  <si>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</si>
  <si>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</si>
  <si>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</si>
  <si>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</si>
  <si>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</si>
  <si>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</si>
  <si>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</si>
  <si>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</si>
  <si>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</si>
  <si>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</si>
  <si>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</si>
  <si>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</si>
  <si>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</si>
  <si>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</si>
  <si>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</si>
  <si>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</si>
  <si>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</si>
  <si>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</si>
  <si>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</si>
  <si>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</si>
  <si>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</si>
  <si>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</si>
  <si>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</si>
  <si>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</si>
  <si>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</si>
  <si>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</si>
  <si>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</si>
  <si>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</si>
  <si>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</si>
  <si>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</si>
  <si>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</si>
  <si>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</si>
  <si>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</si>
  <si>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</si>
  <si>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</si>
  <si>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</si>
  <si>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</si>
  <si>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</si>
  <si>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</si>
  <si>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</si>
  <si>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</si>
  <si>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</si>
  <si>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</si>
  <si>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</si>
  <si>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</si>
  <si>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</si>
  <si>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</si>
  <si>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</si>
  <si>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</si>
  <si>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</si>
  <si>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</si>
  <si>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</si>
  <si>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</si>
  <si>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</si>
  <si>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</si>
  <si>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</si>
  <si>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</si>
  <si>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</si>
  <si>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</si>
  <si>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</si>
  <si>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</si>
  <si>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</si>
  <si>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</si>
  <si>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</si>
  <si>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</si>
  <si>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</si>
  <si>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</si>
  <si>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</si>
  <si>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</si>
  <si>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</si>
  <si>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</si>
  <si>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</si>
  <si>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</si>
  <si>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</si>
  <si>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</si>
  <si>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</si>
  <si>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</si>
  <si>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</si>
  <si>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</si>
  <si>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</si>
  <si>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</si>
  <si>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</si>
  <si>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</si>
  <si>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</si>
  <si>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</si>
  <si>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</si>
  <si>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</si>
  <si>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</si>
  <si>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</si>
  <si>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</si>
  <si>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</si>
  <si>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</si>
  <si>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</si>
  <si>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</si>
  <si>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</si>
  <si>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</si>
  <si>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</si>
  <si>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</si>
  <si>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</si>
  <si>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</si>
  <si>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</si>
  <si>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</si>
  <si>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</si>
  <si>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</si>
  <si>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</si>
  <si>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</si>
  <si>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</si>
  <si>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</si>
  <si>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</si>
  <si>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</si>
  <si>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</si>
  <si>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</si>
  <si>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</si>
  <si>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</si>
  <si>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</si>
  <si>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</si>
  <si>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</si>
  <si>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</si>
  <si>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</si>
  <si>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</si>
  <si>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</si>
  <si>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</si>
  <si>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</si>
  <si>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</si>
  <si>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</si>
  <si>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</si>
  <si>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</si>
  <si>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</si>
  <si>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</si>
  <si>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</si>
  <si>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</si>
  <si>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</si>
  <si>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</si>
  <si>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</si>
  <si>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</si>
  <si>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</si>
  <si>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</si>
  <si>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</si>
  <si>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</si>
  <si>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</si>
  <si>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</si>
  <si>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</si>
  <si>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</si>
  <si>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</si>
  <si>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</si>
  <si>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</si>
  <si>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</si>
  <si>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</si>
  <si>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</si>
  <si>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</si>
  <si>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</si>
  <si>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</si>
  <si>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</si>
  <si>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</si>
  <si>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</si>
  <si>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</si>
  <si>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</si>
  <si>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</si>
  <si>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</si>
  <si>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</si>
  <si>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</si>
  <si>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</si>
  <si>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</si>
  <si>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</si>
  <si>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</si>
  <si>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</si>
  <si>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</si>
  <si>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</si>
  <si>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</si>
  <si>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</si>
  <si>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</si>
  <si>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</si>
  <si>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</si>
  <si>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</si>
  <si>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</si>
  <si>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</si>
  <si>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</si>
  <si>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</si>
  <si>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</si>
  <si>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</si>
  <si>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</si>
  <si>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</si>
  <si>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</si>
  <si>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</si>
  <si>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</si>
  <si>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</si>
  <si>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</si>
  <si>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</si>
  <si>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</si>
  <si>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</si>
  <si>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</si>
  <si>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</si>
  <si>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</si>
  <si>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</si>
  <si>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</si>
  <si>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</si>
  <si>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</si>
  <si>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</si>
  <si>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</si>
  <si>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</si>
  <si>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</si>
  <si>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</si>
  <si>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</si>
  <si>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</si>
  <si>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</si>
  <si>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</si>
  <si>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</si>
  <si>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</si>
  <si>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</si>
  <si>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</si>
  <si>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</si>
  <si>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</si>
  <si>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</si>
  <si>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</si>
  <si>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</si>
  <si>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</si>
  <si>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</si>
  <si>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</si>
  <si>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</si>
  <si>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</si>
  <si>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</si>
  <si>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</si>
  <si>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</si>
  <si>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</si>
  <si>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</si>
  <si>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</si>
  <si>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</si>
  <si>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</si>
  <si>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</si>
  <si>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</si>
  <si>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</si>
  <si>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</si>
  <si>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</si>
  <si>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</si>
  <si>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</si>
  <si>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</si>
  <si>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</si>
  <si>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</si>
  <si>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</si>
  <si>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</si>
  <si>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</si>
  <si>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</si>
  <si>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</si>
  <si>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</si>
  <si>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</si>
  <si>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</si>
  <si>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</si>
  <si>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</si>
  <si>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</si>
  <si>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</si>
  <si>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</si>
  <si>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</si>
  <si>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</si>
  <si>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</si>
  <si>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</si>
  <si>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</si>
  <si>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</si>
  <si>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</si>
  <si>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</si>
  <si>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</si>
  <si>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</si>
  <si>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</si>
  <si>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</si>
  <si>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</si>
  <si>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</si>
  <si>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</si>
  <si>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</si>
  <si>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</si>
  <si>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</si>
  <si>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</si>
  <si>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</si>
  <si>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</si>
  <si>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</si>
  <si>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</si>
  <si>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</si>
  <si>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</si>
  <si>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</si>
  <si>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</si>
  <si>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</si>
  <si>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</si>
  <si>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</si>
  <si>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</si>
  <si>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</si>
  <si>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</si>
  <si>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</si>
  <si>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</si>
  <si>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</si>
  <si>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</si>
  <si>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</si>
  <si>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</si>
  <si>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</si>
  <si>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</si>
  <si>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</si>
  <si>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</si>
  <si>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</si>
  <si>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</si>
  <si>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</si>
  <si>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</si>
  <si>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</si>
  <si>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</si>
  <si>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</si>
  <si>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</si>
  <si>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</si>
  <si>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</si>
  <si>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</si>
  <si>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</si>
  <si>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</si>
  <si>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</si>
  <si>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</si>
  <si>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</si>
  <si>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</si>
  <si>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</si>
  <si>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</si>
  <si>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</si>
  <si>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</si>
  <si>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</si>
  <si>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</si>
  <si>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</si>
  <si>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</si>
  <si>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</si>
  <si>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</si>
  <si>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</si>
  <si>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</si>
  <si>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</si>
  <si>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</si>
  <si>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</si>
  <si>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</si>
  <si>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</si>
  <si>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</si>
  <si>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</si>
  <si>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</si>
  <si>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</si>
  <si>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</si>
  <si>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</si>
  <si>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</si>
  <si>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</si>
  <si>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</si>
  <si>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</si>
  <si>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</si>
  <si>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</si>
  <si>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</si>
  <si>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</si>
  <si>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</si>
  <si>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</si>
  <si>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</si>
  <si>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</si>
  <si>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</si>
  <si>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</si>
  <si>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</si>
  <si>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</si>
  <si>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</si>
  <si>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</si>
  <si>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</si>
  <si>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</si>
  <si>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</si>
  <si>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</si>
  <si>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</si>
  <si>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</si>
  <si>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</si>
  <si>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</si>
  <si>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</si>
  <si>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</si>
  <si>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</si>
  <si>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</si>
  <si>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</si>
  <si>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</si>
  <si>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</si>
  <si>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</si>
  <si>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</si>
  <si>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</si>
  <si>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</si>
  <si>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</si>
  <si>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</si>
  <si>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</si>
  <si>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</si>
  <si>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</si>
  <si>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</si>
  <si>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</si>
  <si>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</si>
  <si>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</si>
  <si>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</si>
  <si>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</si>
  <si>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</si>
  <si>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</si>
  <si>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</si>
  <si>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</si>
  <si>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</si>
  <si>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</si>
  <si>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</si>
  <si>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</si>
  <si>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</si>
  <si>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</si>
  <si>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</si>
  <si>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</si>
  <si>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</si>
  <si>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</si>
  <si>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</si>
  <si>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</si>
  <si>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</si>
  <si>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</si>
  <si>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</si>
  <si>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</si>
  <si>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</si>
  <si>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</si>
  <si>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</si>
  <si>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</si>
  <si>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</si>
  <si>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</si>
  <si>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</si>
  <si>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</si>
  <si>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</si>
  <si>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</si>
  <si>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</si>
  <si>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</si>
  <si>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</si>
  <si>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</si>
  <si>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</si>
  <si>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</si>
  <si>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</si>
  <si>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</si>
  <si>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</si>
  <si>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</si>
  <si>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</si>
  <si>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</si>
  <si>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</si>
  <si>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</si>
  <si>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</si>
  <si>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</si>
  <si>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</si>
  <si>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</si>
  <si>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</si>
  <si>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</si>
  <si>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</si>
  <si>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</si>
  <si>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</si>
  <si>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</si>
  <si>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</si>
  <si>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</si>
  <si>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</si>
  <si>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</si>
  <si>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</si>
  <si>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</si>
  <si>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</si>
  <si>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</si>
  <si>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</si>
  <si>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</si>
  <si>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</si>
  <si>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</si>
  <si>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</si>
  <si>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</si>
  <si>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</si>
  <si>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</si>
  <si>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</si>
  <si>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</si>
  <si>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</si>
  <si>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</si>
  <si>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</si>
  <si>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</si>
  <si>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</si>
  <si>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</si>
  <si>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</si>
  <si>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</si>
  <si>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</si>
  <si>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</si>
  <si>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</si>
  <si>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</si>
  <si>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</si>
  <si>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</si>
  <si>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</si>
  <si>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</si>
  <si>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</si>
  <si>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</si>
  <si>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</si>
  <si>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</si>
  <si>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</si>
  <si>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</si>
  <si>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</si>
  <si>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</si>
  <si>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</si>
  <si>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</si>
  <si>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</si>
  <si>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</si>
  <si>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</si>
  <si>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</si>
  <si>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</si>
  <si>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</si>
  <si>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</si>
  <si>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</si>
  <si>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</si>
  <si>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</si>
  <si>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</si>
  <si>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</si>
  <si>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</si>
  <si>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</si>
  <si>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</si>
  <si>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</si>
  <si>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</si>
  <si>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</si>
  <si>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</si>
  <si>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</si>
  <si>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</si>
  <si>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</si>
  <si>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</si>
  <si>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</si>
  <si>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</si>
  <si>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</si>
  <si>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</si>
  <si>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</si>
  <si>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</si>
  <si>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</si>
  <si>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</si>
  <si>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</si>
  <si>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</si>
  <si>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</si>
  <si>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</si>
  <si>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</si>
  <si>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</si>
  <si>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</si>
  <si>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</si>
  <si>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</si>
  <si>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</si>
  <si>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</si>
  <si>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</si>
  <si>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</si>
  <si>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</si>
  <si>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</si>
  <si>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</si>
  <si>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</si>
  <si>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</si>
  <si>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</si>
  <si>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</si>
  <si>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</si>
  <si>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</si>
  <si>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</si>
  <si>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</si>
  <si>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</si>
  <si>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</si>
  <si>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</si>
  <si>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</si>
  <si>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</si>
  <si>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</si>
  <si>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</si>
  <si>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</si>
  <si>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</si>
  <si>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</si>
  <si>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</si>
  <si>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</si>
  <si>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</si>
  <si>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</si>
  <si>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</si>
  <si>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</si>
  <si>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</si>
  <si>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</si>
  <si>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</si>
  <si>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</si>
  <si>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</si>
  <si>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</si>
  <si>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</si>
  <si>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</si>
  <si>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</si>
  <si>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</si>
  <si>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</si>
  <si>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</si>
  <si>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</si>
  <si>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</si>
  <si>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</si>
  <si>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</si>
  <si>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</si>
  <si>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</si>
  <si>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</si>
  <si>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</si>
  <si>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</si>
  <si>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</si>
  <si>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</si>
  <si>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</si>
  <si>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</si>
  <si>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</si>
  <si>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</si>
  <si>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</si>
  <si>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</si>
  <si>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</si>
  <si>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</si>
  <si>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</si>
  <si>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</si>
  <si>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</si>
  <si>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</si>
  <si>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</si>
  <si>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</si>
  <si>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</si>
  <si>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</si>
  <si>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</si>
  <si>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</si>
  <si>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</si>
  <si>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</si>
  <si>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</si>
  <si>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</si>
  <si>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</si>
  <si>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</si>
  <si>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</si>
  <si>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</si>
  <si>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</si>
  <si>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</si>
  <si>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</si>
  <si>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</si>
  <si>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</si>
  <si>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</si>
  <si>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</si>
  <si>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</si>
  <si>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</si>
  <si>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</si>
  <si>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</si>
  <si>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</si>
  <si>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</si>
  <si>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</si>
  <si>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</si>
  <si>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</si>
  <si>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</si>
  <si>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</si>
  <si>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</si>
  <si>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</si>
  <si>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</si>
  <si>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</si>
  <si>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</si>
  <si>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</si>
  <si>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</si>
  <si>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</si>
  <si>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</si>
  <si>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</si>
  <si>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</si>
  <si>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</si>
  <si>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</si>
  <si>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</si>
  <si>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</si>
  <si>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</si>
  <si>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</si>
  <si>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</si>
  <si>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</si>
  <si>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</si>
  <si>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</si>
  <si>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</si>
  <si>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</si>
  <si>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</si>
  <si>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</si>
  <si>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</si>
  <si>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</si>
  <si>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</si>
  <si>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</si>
  <si>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</si>
  <si>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</si>
  <si>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</si>
  <si>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</si>
  <si>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</si>
  <si>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</si>
  <si>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</si>
  <si>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</si>
  <si>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</si>
  <si>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</si>
  <si>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</si>
  <si>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</si>
  <si>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</si>
  <si>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</si>
  <si>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</si>
  <si>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</si>
  <si>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</si>
  <si>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</si>
  <si>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</si>
  <si>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</si>
  <si>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</si>
  <si>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</si>
  <si>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</si>
  <si>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</si>
  <si>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</si>
  <si>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</si>
  <si>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</si>
  <si>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</si>
  <si>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</si>
  <si>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</si>
  <si>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</si>
  <si>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</si>
  <si>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</si>
  <si>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</si>
  <si>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</si>
  <si>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</si>
  <si>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</si>
  <si>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</si>
  <si>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</si>
  <si>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</si>
  <si>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</si>
  <si>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</si>
  <si>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</si>
  <si>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</si>
  <si>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</si>
  <si>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</si>
  <si>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</si>
  <si>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</si>
  <si>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</si>
  <si>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</si>
  <si>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</si>
  <si>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</si>
  <si>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</si>
  <si>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</si>
  <si>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</si>
  <si>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</si>
  <si>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</si>
  <si>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</si>
  <si>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</si>
  <si>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</si>
  <si>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</si>
  <si>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</si>
  <si>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</si>
  <si>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</si>
  <si>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</si>
  <si>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</si>
  <si>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</si>
  <si>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</si>
  <si>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</si>
  <si>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</si>
  <si>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</si>
  <si>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</si>
  <si>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</si>
  <si>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</si>
  <si>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</si>
  <si>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</si>
  <si>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</si>
  <si>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</si>
  <si>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</si>
  <si>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</si>
  <si>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</si>
  <si>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</si>
  <si>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</si>
  <si>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</si>
  <si>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</si>
  <si>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</si>
  <si>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</si>
  <si>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</si>
  <si>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</si>
  <si>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</si>
  <si>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</si>
  <si>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</si>
  <si>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</si>
  <si>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</si>
  <si>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</si>
  <si>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</si>
  <si>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</si>
  <si>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</si>
  <si>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</si>
  <si>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</si>
  <si>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</si>
  <si>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</si>
  <si>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</si>
  <si>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</si>
  <si>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</si>
  <si>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</si>
  <si>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</si>
  <si>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</si>
  <si>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</si>
  <si>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</si>
  <si>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</si>
  <si>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</si>
  <si>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</si>
  <si>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</si>
  <si>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</si>
  <si>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</si>
  <si>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</si>
  <si>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</si>
  <si>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</si>
  <si>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</si>
  <si>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</si>
  <si>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</si>
  <si>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</si>
  <si>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</si>
  <si>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</si>
  <si>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</si>
  <si>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</si>
  <si>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</si>
  <si>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</si>
  <si>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</si>
  <si>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</si>
  <si>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</si>
  <si>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</si>
  <si>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</si>
  <si>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</si>
  <si>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</si>
  <si>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</si>
  <si>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</si>
  <si>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</si>
  <si>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</si>
  <si>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</si>
  <si>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</si>
  <si>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</si>
  <si>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</si>
  <si>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</si>
  <si>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</si>
  <si>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</si>
  <si>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</si>
  <si>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</si>
  <si>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</si>
  <si>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</si>
  <si>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</si>
  <si>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</si>
  <si>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</si>
  <si>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</si>
  <si>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</si>
  <si>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</si>
  <si>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</si>
  <si>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</si>
  <si>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</si>
  <si>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</si>
  <si>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</si>
  <si>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</si>
  <si>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</si>
  <si>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</si>
  <si>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</si>
  <si>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</si>
  <si>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</si>
  <si>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</si>
  <si>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</si>
  <si>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</si>
  <si>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</si>
  <si>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</si>
  <si>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</si>
  <si>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</si>
  <si>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</si>
  <si>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</si>
  <si>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</si>
  <si>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</si>
  <si>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</si>
  <si>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</si>
  <si>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</si>
  <si>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</si>
  <si>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</si>
  <si>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</si>
  <si>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</si>
  <si>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</si>
  <si>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</si>
  <si>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</si>
  <si>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</si>
  <si>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</si>
  <si>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</si>
  <si>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</si>
  <si>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</si>
  <si>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</si>
  <si>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</si>
  <si>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</si>
  <si>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</si>
  <si>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</si>
  <si>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</si>
  <si>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</si>
  <si>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</si>
  <si>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</si>
  <si>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</si>
  <si>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</si>
  <si>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</si>
  <si>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</si>
  <si>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</si>
  <si>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</si>
  <si>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</si>
  <si>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</si>
  <si>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</si>
  <si>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</si>
  <si>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</si>
  <si>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</si>
  <si>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</si>
  <si>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</si>
  <si>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</si>
  <si>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</si>
  <si>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</si>
  <si>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</si>
  <si>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</si>
  <si>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</si>
  <si>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</si>
  <si>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</si>
  <si>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</si>
  <si>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</si>
  <si>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</si>
  <si>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</si>
  <si>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</si>
  <si>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</si>
  <si>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</si>
  <si>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</si>
  <si>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</si>
  <si>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</si>
  <si>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</si>
  <si>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</si>
  <si>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</si>
  <si>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</si>
  <si>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</si>
  <si>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</si>
  <si>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</si>
  <si>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</si>
  <si>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</si>
  <si>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</si>
  <si>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</si>
  <si>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</si>
  <si>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</si>
  <si>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</si>
  <si>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</si>
  <si>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</si>
  <si>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</si>
  <si>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</si>
  <si>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</si>
  <si>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</si>
  <si>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</si>
  <si>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</si>
  <si>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</si>
  <si>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</si>
  <si>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</si>
  <si>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</si>
  <si>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</si>
  <si>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</si>
  <si>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</si>
  <si>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</si>
  <si>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</si>
  <si>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</si>
  <si>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</si>
  <si>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</si>
  <si>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</si>
  <si>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</si>
  <si>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</si>
  <si>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</si>
  <si>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</si>
  <si>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</si>
  <si>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</si>
  <si>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</si>
  <si>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</si>
  <si>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</si>
  <si>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</si>
  <si>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</si>
  <si>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</si>
  <si>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</si>
  <si>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</si>
  <si>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</si>
  <si>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</si>
  <si>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</si>
  <si>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</si>
  <si>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</si>
  <si>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</si>
  <si>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</si>
  <si>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</si>
  <si>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</si>
  <si>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</si>
  <si>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</si>
  <si>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</si>
  <si>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</si>
  <si>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</si>
  <si>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</si>
  <si>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</si>
  <si>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</si>
  <si>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</si>
  <si>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</si>
  <si>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</si>
  <si>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</si>
  <si>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</si>
  <si>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</si>
  <si>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</si>
  <si>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</si>
  <si>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</si>
  <si>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</si>
  <si>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</si>
  <si>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</si>
  <si>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</si>
  <si>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</si>
  <si>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</si>
  <si>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</si>
  <si>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</si>
  <si>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</si>
  <si>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</si>
  <si>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</si>
  <si>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</si>
  <si>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</si>
  <si>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</si>
  <si>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</si>
  <si>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</si>
  <si>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</si>
  <si>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</si>
  <si>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</si>
  <si>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</si>
  <si>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</si>
  <si>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</si>
  <si>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</si>
  <si>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</si>
  <si>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</si>
  <si>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</si>
  <si>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</si>
  <si>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</si>
  <si>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</si>
  <si>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</si>
  <si>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</si>
  <si>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</si>
  <si>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</si>
  <si>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</si>
  <si>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</si>
  <si>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</si>
  <si>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</si>
  <si>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</si>
  <si>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</si>
  <si>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</si>
  <si>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</si>
  <si>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</si>
  <si>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</si>
  <si>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</si>
  <si>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</si>
  <si>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</si>
  <si>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</si>
  <si>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</si>
  <si>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</si>
  <si>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</si>
  <si>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</si>
  <si>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</si>
  <si>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</si>
  <si>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</si>
  <si>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</si>
  <si>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</si>
  <si>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</si>
  <si>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</si>
  <si>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</si>
  <si>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</si>
  <si>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</si>
  <si>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</si>
  <si>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</si>
  <si>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</si>
  <si>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</si>
  <si>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</si>
  <si>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</si>
  <si>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</si>
  <si>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</si>
  <si>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</si>
  <si>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</si>
  <si>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</si>
  <si>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</si>
  <si>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</si>
  <si>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</si>
  <si>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</si>
  <si>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</si>
  <si>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</si>
  <si>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</si>
  <si>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</si>
  <si>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</si>
  <si>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</si>
  <si>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</si>
  <si>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</si>
  <si>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</si>
  <si>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</si>
  <si>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</si>
  <si>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</si>
  <si>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</si>
  <si>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</si>
  <si>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</si>
  <si>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</si>
  <si>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</si>
  <si>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</si>
  <si>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</si>
  <si>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</si>
  <si>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</si>
  <si>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</si>
  <si>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</si>
  <si>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</si>
  <si>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</si>
  <si>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</si>
  <si>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</si>
  <si>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</si>
  <si>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</si>
  <si>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</si>
  <si>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</si>
  <si>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</si>
  <si>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</si>
  <si>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</si>
  <si>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</si>
  <si>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</si>
  <si>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</si>
  <si>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</si>
  <si>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</si>
  <si>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</si>
  <si>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</si>
  <si>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</si>
  <si>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</si>
  <si>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</si>
  <si>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</si>
  <si>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</si>
  <si>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</si>
  <si>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</si>
  <si>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</si>
  <si>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</si>
  <si>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</si>
  <si>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</si>
  <si>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</si>
  <si>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</si>
  <si>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</si>
  <si>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</si>
  <si>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</si>
  <si>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</si>
  <si>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</si>
  <si>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</si>
  <si>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</si>
  <si>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</si>
  <si>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</si>
  <si>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</si>
  <si>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</si>
  <si>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</si>
  <si>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</si>
  <si>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</si>
  <si>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</si>
  <si>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</si>
  <si>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</si>
  <si>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</si>
  <si>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</si>
  <si>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</si>
  <si>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</si>
  <si>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</si>
  <si>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</si>
  <si>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</si>
  <si>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</si>
  <si>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</si>
  <si>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</si>
  <si>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</si>
  <si>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</si>
  <si>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</si>
  <si>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</si>
  <si>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</si>
  <si>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</si>
  <si>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</si>
  <si>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</si>
  <si>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</si>
  <si>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</si>
  <si>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</si>
  <si>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</si>
  <si>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</si>
  <si>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</si>
  <si>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</si>
  <si>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</si>
  <si>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</si>
  <si>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</si>
  <si>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</si>
  <si>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</si>
  <si>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</si>
  <si>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</si>
  <si>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</si>
  <si>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</si>
  <si>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</si>
  <si>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</si>
  <si>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</si>
  <si>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</si>
  <si>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</si>
  <si>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</si>
  <si>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</si>
  <si>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</si>
  <si>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</si>
  <si>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</si>
  <si>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</si>
  <si>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</si>
  <si>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</si>
  <si>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</si>
  <si>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</si>
  <si>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</si>
  <si>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</si>
  <si>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</si>
  <si>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</si>
  <si>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</si>
  <si>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</si>
  <si>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</si>
  <si>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</si>
  <si>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</si>
  <si>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</si>
  <si>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</si>
  <si>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</si>
  <si>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</si>
  <si>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</si>
  <si>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</si>
  <si>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</si>
  <si>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</si>
  <si>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</si>
  <si>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</si>
  <si>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</si>
  <si>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</si>
  <si>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</si>
  <si>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</si>
  <si>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</si>
  <si>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</si>
  <si>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</si>
  <si>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</si>
  <si>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</si>
  <si>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</si>
  <si>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</si>
  <si>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</si>
  <si>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</si>
  <si>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</si>
  <si>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</si>
  <si>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</si>
  <si>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</si>
  <si>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</si>
  <si>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</si>
  <si>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</si>
  <si>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</si>
  <si>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</si>
  <si>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</si>
  <si>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</si>
  <si>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</si>
  <si>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</si>
  <si>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</si>
  <si>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</si>
  <si>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</si>
  <si>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</si>
  <si>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</si>
  <si>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</si>
  <si>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</si>
  <si>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</si>
  <si>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</si>
  <si>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</si>
  <si>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</si>
  <si>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</si>
  <si>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</si>
  <si>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</si>
  <si>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</si>
  <si>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</si>
  <si>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</si>
  <si>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</si>
  <si>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</si>
  <si>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</si>
  <si>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</si>
  <si>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</si>
  <si>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</si>
  <si>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</si>
  <si>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</si>
  <si>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</si>
  <si>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</si>
  <si>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</si>
  <si>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</si>
  <si>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</si>
  <si>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</si>
  <si>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</si>
  <si>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</si>
  <si>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</si>
  <si>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</si>
  <si>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</si>
  <si>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</si>
  <si>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</si>
  <si>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</si>
  <si>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</si>
  <si>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</si>
  <si>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</si>
  <si>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</si>
  <si>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</si>
  <si>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</si>
  <si>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</si>
  <si>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</si>
  <si>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</si>
  <si>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</si>
  <si>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</si>
  <si>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</si>
  <si>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</si>
  <si>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</si>
  <si>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</si>
  <si>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</si>
  <si>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</si>
  <si>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</si>
  <si>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</si>
  <si>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</si>
  <si>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</si>
  <si>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</si>
  <si>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</si>
  <si>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</si>
  <si>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</si>
  <si>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</si>
  <si>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</si>
  <si>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</si>
  <si>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</si>
  <si>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</si>
  <si>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</si>
  <si>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</si>
  <si>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</si>
  <si>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</si>
  <si>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</si>
  <si>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</si>
  <si>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</si>
  <si>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</si>
  <si>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</si>
  <si>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</si>
  <si>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</si>
  <si>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</si>
  <si>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</si>
  <si>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</si>
  <si>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</si>
  <si>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</si>
  <si>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</si>
  <si>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</si>
  <si>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</si>
  <si>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</si>
  <si>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</si>
  <si>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</si>
  <si>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</si>
  <si>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</si>
  <si>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</si>
  <si>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</si>
  <si>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</si>
  <si>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</si>
  <si>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</si>
  <si>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</si>
  <si>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</si>
  <si>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</si>
  <si>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</si>
  <si>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</si>
  <si>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</si>
  <si>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</si>
  <si>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</si>
  <si>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</si>
  <si>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</si>
  <si>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</si>
  <si>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</si>
  <si>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</si>
  <si>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</si>
  <si>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</si>
  <si>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</si>
  <si>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</si>
  <si>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</si>
  <si>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</si>
  <si>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</si>
  <si>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</si>
  <si>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</si>
  <si>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</si>
  <si>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</si>
  <si>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</si>
  <si>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</si>
  <si>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</si>
  <si>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</si>
  <si>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</si>
  <si>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</si>
  <si>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</si>
  <si>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</si>
  <si>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</si>
  <si>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</si>
  <si>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</si>
  <si>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</si>
  <si>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</si>
  <si>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</si>
  <si>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</si>
  <si>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</si>
  <si>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</si>
  <si>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</si>
  <si>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</si>
  <si>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</si>
  <si>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</si>
  <si>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</si>
  <si>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</si>
  <si>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</si>
  <si>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</si>
  <si>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</si>
  <si>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</si>
  <si>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</si>
  <si>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</si>
  <si>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</si>
  <si>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</si>
  <si>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</si>
  <si>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</si>
  <si>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</si>
  <si>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</si>
  <si>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</si>
  <si>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</si>
  <si>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</si>
  <si>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</si>
  <si>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</si>
  <si>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</si>
  <si>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</si>
  <si>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</si>
  <si>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</si>
  <si>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</si>
  <si>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</si>
  <si>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</si>
  <si>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</si>
  <si>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</si>
  <si>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</si>
  <si>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</si>
  <si>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</si>
  <si>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</si>
  <si>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</si>
  <si>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</si>
  <si>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</si>
  <si>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</si>
  <si>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</si>
  <si>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</si>
  <si>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</si>
  <si>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</si>
  <si>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</si>
  <si>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</si>
  <si>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</si>
  <si>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</si>
  <si>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</si>
  <si>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</si>
  <si>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</si>
  <si>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</si>
  <si>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</si>
  <si>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</si>
  <si>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</si>
  <si>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</si>
  <si>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</si>
  <si>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</si>
  <si>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</si>
  <si>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</si>
  <si>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</si>
  <si>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</si>
  <si>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</si>
  <si>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</si>
  <si>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</si>
  <si>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</si>
  <si>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</si>
  <si>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</si>
  <si>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</si>
  <si>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</si>
  <si>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</si>
  <si>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</si>
  <si>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</si>
  <si>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</si>
  <si>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</si>
  <si>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</si>
  <si>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</si>
  <si>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</si>
  <si>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</si>
  <si>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</si>
  <si>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</si>
  <si>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</si>
  <si>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</si>
  <si>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</si>
  <si>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</si>
  <si>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</si>
  <si>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</si>
  <si>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</si>
  <si>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</si>
  <si>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</si>
  <si>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</si>
  <si>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</si>
  <si>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</si>
  <si>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</si>
  <si>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</si>
  <si>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</si>
  <si>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</si>
  <si>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</si>
  <si>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</si>
  <si>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</si>
  <si>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</si>
  <si>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</si>
  <si>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</si>
  <si>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</si>
  <si>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</si>
  <si>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</si>
  <si>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</si>
  <si>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</si>
  <si>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</si>
  <si>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</si>
  <si>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</si>
  <si>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</si>
  <si>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</si>
  <si>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</si>
  <si>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</si>
  <si>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</si>
  <si>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</si>
  <si>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</si>
  <si>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</si>
  <si>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</si>
  <si>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</si>
  <si>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</si>
  <si>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</si>
  <si>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</si>
  <si>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</si>
  <si>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</si>
  <si>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</si>
  <si>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</si>
  <si>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</si>
  <si>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</si>
  <si>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</si>
  <si>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</si>
  <si>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</si>
  <si>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</si>
  <si>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</si>
  <si>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</si>
  <si>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</si>
  <si>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</si>
  <si>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</si>
  <si>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</si>
  <si>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</si>
  <si>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</si>
  <si>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</si>
  <si>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</si>
  <si>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</si>
  <si>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</si>
  <si>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</si>
  <si>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</si>
  <si>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</si>
  <si>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</si>
  <si>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</si>
  <si>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</si>
  <si>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</si>
  <si>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</si>
  <si>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</si>
  <si>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</si>
  <si>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</si>
  <si>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</si>
  <si>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</si>
  <si>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</si>
  <si>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</si>
  <si>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</si>
  <si>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</si>
  <si>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</si>
  <si>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</si>
  <si>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</si>
  <si>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</si>
  <si>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</si>
  <si>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</si>
  <si>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</si>
  <si>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</si>
  <si>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</si>
  <si>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</si>
  <si>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</si>
  <si>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</si>
  <si>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</si>
  <si>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</si>
  <si>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</si>
  <si>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</si>
  <si>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</si>
  <si>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</si>
  <si>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</si>
  <si>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</si>
  <si>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</si>
  <si>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</si>
  <si>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</si>
  <si>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</si>
  <si>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</si>
  <si>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</si>
  <si>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</si>
  <si>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</si>
  <si>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</si>
  <si>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</si>
  <si>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</si>
  <si>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</si>
  <si>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</si>
  <si>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</si>
  <si>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</si>
  <si>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</si>
  <si>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</si>
  <si>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</si>
  <si>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</si>
  <si>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</si>
  <si>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</si>
  <si>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</si>
  <si>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</si>
  <si>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</si>
  <si>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</si>
  <si>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</si>
  <si>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</si>
  <si>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</si>
  <si>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</si>
  <si>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</si>
  <si>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</si>
  <si>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</si>
  <si>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</si>
  <si>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</si>
  <si>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</si>
  <si>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</si>
  <si>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</si>
  <si>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</si>
  <si>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</si>
  <si>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</si>
  <si>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</si>
  <si>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</si>
  <si>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</si>
  <si>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</si>
  <si>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</si>
  <si>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</si>
  <si>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</si>
  <si>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</si>
  <si>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</si>
  <si>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</si>
  <si>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</si>
  <si>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</si>
  <si>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</si>
  <si>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</si>
  <si>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</si>
  <si>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</si>
  <si>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</si>
  <si>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</si>
  <si>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</si>
  <si>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</si>
  <si>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</si>
  <si>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</si>
  <si>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</si>
  <si>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</si>
  <si>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</si>
  <si>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</si>
  <si>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</si>
  <si>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</si>
  <si>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</si>
  <si>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</si>
  <si>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</si>
  <si>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</si>
  <si>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</si>
  <si>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</si>
  <si>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</si>
  <si>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</si>
  <si>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</si>
  <si>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</si>
  <si>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</si>
  <si>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</si>
  <si>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</si>
  <si>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</si>
  <si>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</si>
  <si>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</si>
  <si>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</si>
  <si>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</si>
  <si>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</si>
  <si>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</si>
  <si>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</si>
  <si>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</si>
  <si>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</si>
  <si>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</si>
  <si>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</si>
  <si>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</si>
  <si>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</si>
  <si>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</si>
  <si>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</si>
  <si>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</si>
  <si>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</si>
  <si>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</si>
  <si>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</si>
  <si>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</si>
  <si>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</si>
  <si>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</si>
  <si>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</si>
  <si>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</si>
  <si>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</si>
  <si>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</si>
  <si>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</si>
  <si>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</si>
  <si>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</si>
  <si>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</si>
  <si>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</si>
  <si>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</si>
  <si>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</si>
  <si>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</si>
  <si>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</si>
  <si>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</si>
  <si>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</si>
  <si>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</si>
  <si>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</si>
  <si>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</si>
  <si>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</si>
  <si>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</si>
  <si>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</si>
  <si>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</si>
  <si>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</si>
  <si>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</si>
  <si>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</si>
  <si>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</si>
  <si>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</si>
  <si>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</si>
  <si>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</si>
  <si>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</si>
  <si>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</si>
  <si>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</si>
  <si>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</si>
  <si>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</si>
  <si>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</si>
  <si>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</si>
  <si>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</si>
  <si>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</si>
  <si>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</si>
  <si>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</si>
  <si>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</si>
  <si>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</si>
  <si>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</si>
  <si>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</si>
  <si>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</si>
  <si>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</si>
  <si>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</si>
  <si>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</si>
  <si>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</si>
  <si>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</si>
  <si>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</si>
  <si>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</si>
  <si>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</si>
  <si>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</si>
  <si>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</si>
  <si>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</si>
  <si>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</si>
  <si>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</si>
  <si>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</si>
  <si>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</si>
  <si>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</si>
  <si>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</si>
  <si>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</si>
  <si>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</si>
  <si>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</si>
  <si>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</si>
  <si>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</si>
  <si>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</si>
  <si>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</si>
  <si>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</si>
  <si>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</si>
  <si>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</si>
  <si>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</si>
  <si>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</si>
  <si>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</si>
  <si>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</si>
  <si>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</si>
  <si>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</si>
  <si>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</si>
  <si>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</si>
  <si>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</si>
  <si>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</si>
  <si>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</si>
  <si>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</si>
  <si>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</si>
  <si>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</si>
  <si>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</si>
  <si>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</si>
  <si>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</si>
  <si>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</si>
  <si>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</si>
  <si>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</si>
  <si>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</si>
  <si>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</si>
  <si>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</si>
  <si>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</si>
  <si>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</si>
  <si>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</si>
  <si>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</si>
  <si>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</si>
  <si>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</si>
  <si>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</si>
  <si>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</si>
  <si>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</si>
  <si>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</si>
  <si>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</si>
  <si>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</si>
  <si>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</si>
  <si>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</si>
  <si>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</si>
  <si>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</si>
  <si>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</si>
  <si>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</si>
  <si>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</si>
  <si>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</si>
  <si>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</si>
  <si>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</si>
  <si>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</si>
  <si>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</si>
  <si>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</si>
  <si>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</si>
  <si>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</si>
  <si>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</si>
  <si>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</si>
  <si>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</si>
  <si>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</si>
  <si>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</si>
  <si>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</si>
  <si>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</si>
  <si>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</si>
  <si>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</si>
  <si>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</si>
  <si>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</si>
  <si>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</si>
  <si>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</si>
  <si>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</si>
  <si>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</si>
  <si>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</si>
  <si>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</si>
  <si>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</si>
  <si>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</si>
  <si>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</si>
  <si>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</si>
  <si>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</si>
  <si>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</si>
  <si>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</si>
  <si>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</si>
  <si>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</si>
  <si>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</si>
  <si>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</si>
  <si>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</si>
  <si>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</si>
  <si>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</si>
  <si>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</si>
  <si>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</si>
  <si>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</si>
  <si>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</si>
  <si>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</si>
  <si>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</si>
  <si>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</si>
  <si>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</si>
  <si>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</si>
  <si>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</si>
  <si>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</si>
  <si>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</si>
  <si>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</si>
  <si>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</si>
  <si>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</si>
  <si>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</si>
  <si>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</si>
  <si>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</si>
  <si>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</si>
  <si>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</si>
  <si>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</si>
  <si>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</si>
  <si>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</si>
  <si>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</si>
  <si>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</si>
  <si>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</si>
  <si>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</si>
  <si>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</si>
  <si>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</si>
  <si>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</si>
  <si>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</si>
  <si>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</si>
  <si>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</si>
  <si>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</si>
  <si>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</si>
  <si>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</si>
  <si>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</si>
  <si>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</si>
  <si>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</si>
  <si>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</si>
  <si>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</si>
  <si>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</si>
  <si>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</si>
  <si>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</si>
  <si>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</si>
  <si>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</si>
  <si>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</si>
  <si>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</si>
  <si>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</si>
  <si>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</si>
  <si>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</si>
  <si>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</si>
  <si>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</si>
  <si>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</si>
  <si>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</si>
  <si>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</si>
  <si>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</si>
  <si>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</si>
  <si>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</si>
  <si>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</si>
  <si>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</si>
  <si>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</si>
  <si>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</si>
  <si>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</si>
  <si>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</si>
  <si>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</si>
  <si>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</si>
  <si>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</si>
  <si>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</si>
  <si>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</si>
  <si>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</si>
  <si>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</si>
  <si>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</si>
  <si>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</si>
  <si>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</si>
  <si>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</si>
  <si>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</si>
  <si>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</si>
  <si>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</si>
  <si>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</si>
  <si>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</si>
  <si>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</si>
  <si>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</si>
  <si>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</si>
  <si>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</si>
  <si>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</si>
  <si>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</si>
  <si>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</si>
  <si>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</si>
  <si>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</si>
  <si>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</si>
  <si>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</si>
  <si>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</si>
  <si>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</si>
  <si>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</si>
  <si>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</si>
  <si>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</si>
  <si>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</si>
  <si>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</si>
  <si>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</si>
  <si>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</si>
  <si>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</si>
  <si>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</si>
  <si>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</si>
  <si>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</si>
  <si>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</si>
  <si>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</si>
  <si>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</si>
  <si>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</si>
  <si>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</si>
  <si>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</si>
  <si>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</si>
  <si>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</si>
  <si>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</si>
  <si>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</si>
  <si>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</si>
  <si>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</si>
  <si>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</si>
  <si>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</si>
  <si>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</si>
  <si>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</si>
  <si>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</si>
  <si>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</si>
  <si>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</si>
  <si>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</si>
  <si>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</si>
  <si>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</si>
  <si>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</si>
  <si>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</si>
  <si>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</si>
  <si>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</si>
  <si>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</si>
  <si>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</si>
  <si>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</si>
  <si>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</si>
  <si>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</si>
  <si>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</si>
  <si>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</si>
  <si>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</si>
  <si>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</si>
  <si>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</si>
  <si>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</si>
  <si>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</si>
  <si>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</si>
  <si>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</si>
  <si>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</si>
  <si>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</si>
  <si>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</si>
  <si>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</si>
  <si>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</si>
  <si>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</si>
  <si>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</si>
  <si>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</si>
  <si>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</si>
  <si>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</si>
  <si>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</si>
  <si>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</si>
  <si>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</si>
  <si>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</si>
  <si>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</si>
  <si>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</si>
  <si>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</si>
  <si>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</si>
  <si>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</si>
  <si>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</si>
  <si>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</si>
  <si>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</si>
  <si>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</si>
  <si>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</si>
  <si>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</si>
  <si>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</si>
  <si>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</si>
  <si>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</si>
  <si>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</si>
  <si>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</si>
  <si>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</si>
  <si>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</si>
  <si>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</si>
  <si>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</si>
  <si>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</si>
  <si>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</si>
  <si>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</si>
  <si>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</si>
  <si>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</si>
  <si>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</si>
  <si>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</si>
  <si>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</si>
  <si>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</si>
  <si>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</si>
  <si>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</si>
  <si>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</si>
  <si>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</si>
  <si>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</si>
  <si>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</si>
  <si>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</si>
  <si>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</si>
  <si>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</si>
  <si>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</si>
  <si>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</si>
  <si>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</si>
  <si>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</si>
  <si>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</si>
  <si>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</si>
  <si>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</si>
  <si>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</si>
  <si>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</si>
  <si>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</si>
  <si>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</si>
  <si>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</si>
  <si>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</si>
  <si>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</si>
  <si>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</si>
  <si>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</si>
  <si>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</si>
  <si>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</si>
  <si>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</si>
  <si>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</si>
  <si>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</si>
  <si>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</si>
  <si>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</si>
  <si>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</si>
  <si>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</si>
  <si>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</si>
  <si>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</si>
  <si>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</si>
  <si>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</si>
  <si>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</si>
  <si>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</si>
  <si>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</si>
  <si>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</si>
  <si>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</si>
  <si>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</si>
  <si>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</si>
  <si>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</si>
  <si>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</si>
  <si>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</si>
  <si>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</si>
  <si>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</si>
  <si>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</si>
  <si>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</si>
  <si>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</si>
  <si>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</si>
  <si>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</si>
  <si>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</si>
  <si>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</si>
  <si>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</si>
  <si>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</si>
  <si>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</si>
  <si>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</si>
  <si>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</si>
  <si>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</si>
  <si>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</si>
  <si>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</si>
  <si>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</si>
  <si>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</si>
  <si>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</si>
  <si>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</si>
  <si>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</si>
  <si>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</si>
  <si>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</si>
  <si>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</si>
  <si>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</si>
  <si>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</si>
  <si>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</si>
  <si>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</si>
  <si>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</si>
  <si>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</si>
  <si>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</si>
  <si>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</si>
  <si>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</si>
  <si>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</si>
  <si>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</si>
  <si>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</si>
  <si>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</si>
  <si>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</si>
  <si>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</si>
  <si>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</si>
  <si>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</si>
  <si>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</si>
  <si>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</si>
  <si>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</si>
  <si>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</si>
  <si>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</si>
  <si>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</si>
  <si>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</si>
  <si>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</si>
  <si>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</si>
  <si>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</si>
  <si>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</si>
  <si>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</si>
  <si>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</si>
  <si>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</si>
  <si>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</si>
  <si>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</si>
  <si>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</si>
  <si>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</si>
  <si>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</si>
  <si>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</si>
  <si>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</si>
  <si>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</si>
  <si>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</si>
  <si>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</si>
  <si>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</si>
  <si>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</si>
  <si>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</si>
  <si>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</si>
  <si>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</si>
  <si>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</si>
  <si>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</si>
  <si>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</si>
  <si>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</si>
  <si>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</si>
  <si>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</si>
  <si>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</si>
  <si>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</si>
  <si>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</si>
  <si>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</si>
  <si>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</si>
  <si>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</si>
  <si>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</si>
  <si>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</si>
  <si>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</si>
  <si>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</si>
  <si>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</si>
  <si>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</si>
  <si>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</si>
  <si>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</si>
  <si>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</si>
  <si>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</si>
  <si>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</si>
  <si>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</si>
  <si>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</si>
  <si>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</si>
  <si>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</si>
  <si>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</si>
  <si>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</si>
  <si>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</si>
  <si>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</si>
  <si>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</si>
  <si>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</si>
  <si>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</si>
  <si>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</si>
  <si>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</si>
  <si>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</si>
  <si>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</si>
  <si>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</si>
  <si>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</si>
  <si>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</si>
  <si>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</si>
  <si>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</si>
  <si>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</si>
  <si>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</si>
  <si>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</si>
  <si>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</si>
  <si>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</si>
  <si>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</si>
  <si>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</si>
  <si>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</si>
  <si>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</si>
  <si>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</si>
  <si>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</si>
  <si>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</si>
  <si>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</si>
  <si>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</si>
  <si>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</si>
  <si>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</si>
  <si>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</si>
  <si>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</si>
  <si>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</si>
  <si>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</si>
  <si>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</si>
  <si>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</si>
  <si>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</si>
  <si>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</si>
  <si>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</si>
  <si>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</si>
  <si>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</si>
  <si>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</si>
  <si>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</si>
  <si>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</si>
  <si>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</si>
  <si>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</si>
  <si>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</si>
  <si>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</si>
  <si>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</si>
  <si>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</si>
  <si>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</si>
  <si>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</si>
  <si>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</si>
  <si>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</si>
  <si>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</si>
  <si>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</si>
  <si>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</si>
  <si>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</si>
  <si>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</si>
  <si>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</si>
  <si>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</si>
  <si>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</si>
  <si>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</si>
  <si>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</si>
  <si>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</si>
  <si>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</si>
  <si>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</si>
  <si>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</si>
  <si>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</si>
  <si>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</si>
  <si>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</si>
  <si>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</si>
  <si>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</si>
  <si>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</si>
  <si>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</si>
  <si>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</si>
  <si>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</si>
  <si>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</si>
  <si>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</si>
  <si>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</si>
  <si>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</si>
  <si>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</si>
  <si>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</si>
  <si>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</si>
  <si>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</si>
  <si>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</si>
  <si>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</si>
  <si>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</si>
  <si>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</si>
  <si>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</si>
  <si>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</si>
  <si>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</si>
  <si>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</si>
  <si>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</si>
  <si>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</si>
  <si>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</si>
  <si>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</si>
  <si>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</si>
  <si>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</si>
  <si>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</si>
  <si>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</si>
  <si>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</si>
  <si>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</si>
  <si>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</si>
  <si>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</si>
  <si>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</si>
  <si>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</si>
  <si>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</si>
  <si>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</si>
  <si>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</si>
  <si>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</si>
  <si>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</si>
  <si>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</si>
  <si>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</si>
  <si>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</si>
  <si>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</si>
  <si>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</si>
  <si>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</si>
  <si>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</si>
  <si>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</si>
  <si>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</si>
  <si>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</si>
  <si>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</si>
  <si>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</si>
  <si>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</si>
  <si>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</si>
  <si>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</si>
  <si>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</si>
  <si>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</si>
  <si>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</si>
  <si>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</si>
  <si>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</si>
  <si>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</si>
  <si>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</si>
  <si>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</si>
  <si>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</si>
  <si>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</si>
  <si>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</si>
  <si>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</si>
  <si>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</si>
  <si>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</si>
  <si>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</si>
  <si>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</si>
  <si>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</si>
  <si>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</si>
  <si>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</si>
  <si>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</si>
  <si>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</si>
  <si>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</si>
  <si>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</si>
  <si>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</si>
  <si>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</si>
  <si>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</si>
  <si>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</si>
  <si>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</si>
  <si>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</si>
  <si>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</si>
  <si>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</si>
  <si>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</si>
  <si>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</si>
  <si>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</si>
  <si>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</si>
  <si>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</si>
  <si>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</si>
  <si>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</si>
  <si>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</si>
  <si>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</si>
  <si>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</si>
  <si>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</si>
  <si>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</si>
  <si>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</si>
  <si>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</si>
  <si>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</si>
  <si>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</si>
  <si>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</si>
  <si>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</si>
  <si>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</si>
  <si>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</si>
  <si>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</si>
  <si>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</si>
  <si>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</si>
  <si>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</si>
  <si>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</si>
  <si>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</si>
  <si>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</si>
  <si>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</si>
  <si>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</si>
  <si>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</si>
  <si>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</si>
  <si>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</si>
  <si>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</si>
  <si>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</si>
  <si>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</si>
  <si>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</si>
  <si>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</si>
  <si>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</si>
  <si>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</si>
  <si>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</si>
  <si>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</si>
  <si>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</si>
  <si>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</si>
  <si>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</si>
  <si>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</si>
  <si>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</si>
  <si>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</si>
  <si>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</si>
  <si>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</si>
  <si>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</si>
  <si>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</si>
  <si>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</si>
  <si>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</si>
  <si>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</si>
  <si>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</si>
  <si>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</si>
  <si>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</si>
  <si>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</si>
  <si>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</si>
  <si>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</si>
  <si>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</si>
  <si>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</si>
  <si>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</si>
  <si>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</si>
  <si>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</si>
  <si>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</si>
  <si>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</si>
  <si>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</si>
  <si>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</si>
  <si>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</si>
  <si>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</si>
  <si>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</si>
  <si>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</si>
  <si>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</si>
  <si>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</si>
  <si>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</si>
  <si>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</si>
  <si>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</si>
  <si>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</si>
  <si>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</si>
  <si>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</si>
  <si>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</si>
  <si>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</si>
  <si>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</si>
  <si>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</si>
  <si>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</si>
  <si>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</si>
  <si>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</si>
  <si>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</si>
  <si>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</si>
  <si>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</si>
  <si>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</si>
  <si>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</si>
  <si>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</si>
  <si>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</si>
  <si>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</si>
  <si>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</si>
  <si>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</si>
  <si>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</si>
  <si>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</si>
  <si>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</si>
  <si>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</si>
  <si>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</si>
  <si>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</si>
  <si>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</si>
  <si>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</si>
  <si>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</si>
  <si>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</si>
  <si>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</si>
  <si>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</si>
  <si>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</si>
  <si>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</si>
  <si>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</si>
  <si>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</si>
  <si>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</si>
  <si>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</si>
  <si>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</si>
  <si>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</si>
  <si>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</si>
  <si>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</si>
  <si>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</si>
  <si>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</si>
  <si>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</si>
  <si>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</si>
  <si>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</si>
  <si>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</si>
  <si>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</si>
  <si>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</si>
  <si>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</si>
  <si>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</si>
  <si>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</si>
  <si>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</si>
  <si>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</si>
  <si>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</si>
  <si>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</si>
  <si>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</si>
  <si>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</si>
  <si>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</si>
  <si>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</si>
  <si>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</si>
  <si>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</si>
  <si>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</si>
  <si>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</si>
  <si>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</si>
  <si>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</si>
  <si>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</si>
  <si>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</si>
  <si>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</si>
  <si>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</si>
  <si>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</si>
  <si>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</si>
  <si>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</si>
  <si>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</si>
  <si>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</si>
  <si>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</si>
  <si>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</si>
  <si>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</si>
  <si>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</si>
  <si>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</si>
  <si>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</si>
  <si>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</si>
  <si>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</si>
  <si>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</si>
  <si>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</si>
  <si>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</si>
  <si>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</si>
  <si>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</si>
  <si>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</si>
  <si>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</si>
  <si>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</si>
  <si>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</si>
  <si>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</si>
  <si>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</si>
  <si>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</si>
  <si>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</si>
  <si>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</si>
  <si>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</si>
  <si>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</si>
  <si>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</si>
  <si>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</si>
  <si>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</si>
  <si>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</si>
  <si>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</si>
  <si>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</si>
  <si>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</si>
  <si>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</si>
  <si>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</si>
  <si>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</si>
  <si>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</si>
  <si>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</si>
  <si>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</si>
  <si>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</si>
  <si>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</si>
  <si>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</si>
  <si>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</si>
  <si>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</si>
  <si>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</si>
  <si>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</si>
  <si>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</si>
  <si>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</si>
  <si>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</si>
  <si>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</si>
  <si>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</si>
  <si>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</si>
  <si>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</si>
  <si>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</si>
  <si>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</si>
  <si>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</si>
  <si>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</si>
  <si>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</si>
  <si>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</si>
  <si>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</si>
  <si>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</si>
  <si>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</si>
  <si>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</si>
  <si>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</si>
  <si>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</si>
  <si>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</si>
  <si>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</si>
  <si>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</si>
  <si>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</si>
  <si>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</si>
  <si>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</si>
  <si>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</si>
  <si>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</si>
  <si>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</si>
  <si>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</si>
  <si>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</si>
  <si>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</si>
  <si>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</si>
  <si>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</si>
  <si>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</si>
  <si>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</si>
  <si>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</si>
  <si>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</si>
  <si>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</si>
  <si>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</si>
  <si>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</si>
  <si>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</si>
  <si>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</si>
  <si>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</si>
  <si>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</si>
  <si>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</si>
  <si>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</si>
  <si>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</si>
  <si>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</si>
  <si>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</si>
  <si>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</si>
  <si>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</si>
  <si>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</si>
  <si>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</si>
  <si>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</si>
  <si>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</si>
  <si>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</si>
  <si>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</si>
  <si>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</si>
  <si>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</si>
  <si>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</si>
  <si>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</si>
  <si>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</si>
  <si>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</si>
  <si>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</si>
  <si>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</si>
  <si>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</si>
  <si>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</si>
  <si>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</si>
  <si>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</si>
  <si>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</si>
  <si>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</si>
  <si>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</si>
  <si>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</si>
  <si>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</si>
  <si>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</si>
  <si>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</si>
  <si>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</si>
  <si>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</si>
  <si>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</si>
  <si>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</si>
  <si>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</si>
  <si>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</si>
  <si>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</si>
  <si>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</si>
  <si>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</si>
  <si>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</si>
  <si>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</si>
  <si>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</si>
  <si>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</si>
  <si>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</si>
  <si>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</si>
  <si>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</si>
  <si>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</si>
  <si>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</si>
  <si>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</si>
  <si>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</si>
  <si>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</si>
  <si>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</si>
  <si>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</si>
  <si>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</si>
  <si>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</si>
  <si>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</si>
  <si>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</si>
  <si>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</si>
  <si>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</si>
  <si>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</si>
  <si>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</si>
  <si>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</si>
  <si>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</si>
  <si>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</si>
  <si>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</si>
  <si>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</si>
  <si>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</si>
  <si>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</si>
  <si>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</si>
  <si>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</si>
  <si>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</si>
  <si>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</si>
  <si>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</si>
  <si>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</si>
  <si>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</si>
  <si>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</si>
  <si>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</si>
  <si>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</si>
  <si>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</si>
  <si>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</si>
  <si>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</si>
  <si>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</si>
  <si>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</si>
  <si>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</si>
  <si>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</si>
  <si>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</si>
  <si>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</si>
  <si>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</si>
  <si>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</si>
  <si>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</si>
  <si>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</si>
  <si>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</si>
  <si>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</si>
  <si>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</si>
  <si>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</si>
  <si>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</si>
  <si>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</si>
  <si>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</si>
  <si>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</si>
  <si>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</si>
  <si>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</si>
  <si>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</si>
  <si>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</si>
  <si>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</si>
  <si>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</si>
  <si>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</si>
  <si>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</si>
  <si>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</si>
  <si>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</si>
  <si>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</si>
  <si>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</si>
  <si>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</si>
  <si>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</si>
  <si>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</si>
  <si>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</si>
  <si>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</si>
  <si>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</si>
  <si>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</si>
  <si>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</si>
  <si>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</si>
  <si>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</si>
  <si>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</si>
  <si>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</si>
  <si>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</si>
  <si>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</si>
  <si>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</si>
  <si>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</si>
  <si>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</si>
  <si>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</si>
  <si>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</si>
  <si>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</si>
  <si>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</si>
  <si>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</si>
  <si>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</si>
  <si>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</si>
  <si>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</si>
  <si>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</si>
  <si>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</si>
  <si>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</si>
  <si>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</si>
  <si>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</si>
  <si>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</si>
  <si>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</si>
  <si>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</si>
  <si>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</si>
  <si>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</si>
  <si>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</si>
  <si>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</si>
  <si>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</si>
  <si>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</si>
  <si>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</si>
  <si>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</si>
  <si>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</si>
  <si>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</si>
  <si>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</si>
  <si>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</si>
  <si>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</si>
  <si>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</si>
  <si>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</si>
  <si>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</si>
  <si>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</si>
  <si>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</si>
  <si>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</si>
  <si>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</si>
  <si>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</si>
  <si>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</si>
  <si>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</si>
  <si>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</si>
  <si>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</si>
  <si>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</si>
  <si>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</si>
  <si>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</si>
  <si>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</si>
  <si>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</si>
  <si>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</si>
  <si>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</si>
  <si>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</si>
  <si>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</si>
  <si>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</si>
  <si>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</si>
  <si>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</si>
  <si>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</si>
  <si>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</si>
  <si>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</si>
  <si>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</si>
  <si>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</si>
  <si>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</si>
  <si>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</si>
  <si>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</si>
  <si>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</si>
  <si>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</si>
  <si>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</si>
  <si>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</si>
  <si>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</si>
  <si>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</si>
  <si>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</si>
  <si>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</si>
  <si>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</si>
  <si>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</si>
  <si>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</si>
  <si>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</si>
  <si>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</si>
  <si>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</si>
  <si>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</si>
  <si>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</si>
  <si>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</si>
  <si>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</si>
  <si>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</si>
  <si>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</si>
  <si>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</si>
  <si>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</si>
  <si>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</si>
  <si>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</si>
  <si>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</si>
  <si>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</si>
  <si>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</si>
  <si>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</si>
  <si>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</si>
  <si>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</si>
  <si>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</si>
  <si>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</si>
  <si>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</si>
  <si>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</si>
  <si>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</si>
  <si>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</si>
  <si>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</si>
  <si>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</si>
  <si>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</si>
  <si>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</si>
  <si>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</si>
  <si>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</si>
  <si>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</si>
  <si>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</si>
  <si>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</si>
  <si>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</si>
  <si>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</si>
  <si>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</si>
  <si>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</si>
  <si>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</si>
  <si>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</si>
  <si>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</si>
  <si>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</si>
  <si>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</si>
  <si>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</si>
  <si>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</si>
  <si>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</si>
  <si>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</si>
  <si>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</si>
  <si>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</si>
  <si>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</si>
  <si>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</si>
  <si>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</si>
  <si>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</si>
  <si>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</si>
  <si>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</si>
  <si>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</si>
  <si>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</si>
  <si>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</si>
  <si>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</si>
  <si>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</si>
  <si>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</si>
  <si>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</si>
  <si>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</si>
  <si>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</si>
  <si>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</si>
  <si>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</si>
  <si>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</si>
  <si>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</si>
  <si>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</si>
  <si>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</si>
  <si>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</si>
  <si>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</si>
  <si>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</si>
  <si>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</si>
  <si>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</si>
  <si>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</si>
  <si>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</si>
  <si>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</si>
  <si>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</si>
  <si>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</si>
  <si>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</si>
  <si>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</si>
  <si>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</si>
  <si>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</si>
  <si>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</si>
  <si>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</si>
  <si>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</si>
  <si>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</si>
  <si>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</si>
  <si>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</si>
  <si>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</si>
  <si>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</si>
  <si>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</si>
  <si>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</si>
  <si>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</si>
  <si>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</si>
  <si>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</si>
  <si>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</si>
  <si>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</si>
  <si>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</si>
  <si>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</si>
  <si>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</si>
  <si>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</si>
  <si>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</si>
  <si>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</si>
  <si>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</si>
  <si>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</si>
  <si>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</si>
  <si>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</si>
  <si>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</si>
  <si>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</si>
  <si>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</si>
  <si>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</si>
  <si>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</si>
  <si>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</si>
  <si>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</si>
  <si>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</si>
  <si>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</si>
  <si>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</si>
  <si>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</si>
  <si>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</si>
  <si>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</si>
  <si>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</si>
  <si>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</si>
  <si>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</si>
  <si>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</si>
  <si>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</si>
  <si>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</si>
  <si>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</si>
  <si>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</si>
  <si>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</si>
  <si>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</si>
  <si>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</si>
  <si>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</si>
  <si>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</si>
  <si>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</si>
  <si>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</si>
  <si>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</si>
  <si>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</si>
  <si>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</si>
  <si>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</si>
  <si>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</si>
  <si>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</si>
  <si>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</si>
  <si>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</si>
  <si>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</si>
  <si>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</si>
  <si>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</si>
  <si>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</si>
  <si>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</si>
  <si>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</si>
  <si>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</si>
  <si>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</si>
  <si>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</si>
  <si>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</si>
  <si>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</si>
  <si>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</si>
  <si>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</si>
  <si>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</si>
  <si>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</si>
  <si>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</si>
  <si>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</si>
  <si>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</si>
  <si>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</si>
  <si>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</si>
  <si>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</si>
  <si>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</si>
  <si>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</si>
  <si>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</si>
  <si>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</si>
  <si>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</si>
  <si>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</si>
  <si>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</si>
  <si>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</si>
  <si>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</si>
  <si>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</si>
  <si>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</si>
  <si>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</si>
  <si>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</si>
  <si>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</si>
  <si>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</si>
  <si>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</si>
  <si>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</si>
  <si>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</si>
  <si>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</si>
  <si>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</si>
  <si>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</si>
  <si>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</si>
  <si>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</si>
  <si>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</si>
  <si>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</si>
  <si>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</si>
  <si>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</si>
  <si>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</si>
  <si>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</si>
  <si>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</si>
  <si>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</si>
  <si>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</si>
  <si>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</si>
  <si>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</si>
  <si>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</si>
  <si>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</si>
  <si>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</si>
  <si>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</si>
  <si>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</si>
  <si>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</si>
  <si>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</si>
  <si>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</si>
  <si>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</si>
  <si>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</si>
  <si>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</si>
  <si>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</si>
  <si>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</si>
  <si>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</si>
  <si>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</si>
  <si>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</si>
  <si>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</si>
  <si>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</si>
  <si>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</si>
  <si>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</si>
  <si>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</si>
  <si>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</si>
  <si>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</si>
  <si>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</si>
  <si>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</si>
  <si>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</si>
  <si>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</si>
  <si>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</si>
  <si>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</si>
  <si>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</si>
  <si>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</si>
  <si>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</si>
  <si>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</si>
  <si>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</si>
  <si>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</si>
  <si>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</si>
  <si>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</si>
  <si>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</si>
  <si>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</si>
  <si>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</si>
  <si>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</si>
  <si>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</si>
  <si>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</si>
  <si>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</si>
  <si>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</si>
  <si>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</si>
  <si>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</si>
  <si>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</si>
  <si>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</si>
  <si>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</si>
  <si>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</si>
  <si>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</si>
  <si>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</si>
  <si>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</si>
  <si>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</si>
  <si>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</si>
  <si>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</si>
  <si>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</si>
  <si>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</si>
  <si>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</si>
  <si>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</si>
  <si>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</si>
  <si>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</si>
  <si>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</si>
  <si>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</si>
  <si>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</si>
  <si>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</si>
  <si>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</si>
  <si>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</si>
  <si>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</si>
  <si>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</si>
  <si>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</si>
  <si>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</si>
  <si>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</si>
  <si>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</si>
  <si>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</si>
  <si>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</si>
  <si>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</si>
  <si>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</si>
  <si>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</si>
  <si>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</si>
  <si>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</si>
  <si>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</si>
  <si>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</si>
  <si>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</si>
  <si>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</si>
  <si>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</si>
  <si>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</si>
  <si>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</si>
  <si>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</si>
  <si>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</si>
  <si>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</si>
  <si>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</si>
  <si>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</si>
  <si>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</si>
  <si>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</si>
  <si>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</si>
  <si>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</si>
  <si>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</si>
  <si>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</si>
  <si>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</si>
  <si>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</si>
  <si>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</si>
  <si>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</si>
  <si>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</si>
  <si>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</si>
  <si>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</si>
  <si>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</si>
  <si>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</si>
  <si>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</si>
  <si>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</si>
  <si>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</si>
  <si>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</si>
  <si>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</si>
  <si>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</si>
  <si>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</si>
  <si>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</si>
  <si>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</si>
  <si>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</si>
  <si>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</si>
  <si>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</si>
  <si>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</si>
  <si>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</si>
  <si>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</si>
  <si>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</si>
  <si>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</si>
  <si>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</si>
  <si>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</si>
  <si>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</si>
  <si>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</si>
  <si>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</si>
  <si>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</si>
  <si>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</si>
  <si>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</si>
  <si>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</si>
  <si>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</si>
  <si>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</si>
  <si>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</si>
  <si>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</si>
  <si>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</si>
  <si>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</si>
  <si>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</si>
  <si>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</si>
  <si>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</si>
  <si>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</si>
  <si>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</si>
  <si>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</si>
  <si>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</si>
  <si>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</si>
  <si>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</si>
  <si>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</si>
  <si>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</si>
  <si>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</si>
  <si>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</si>
  <si>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</si>
  <si>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</si>
  <si>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</si>
  <si>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</si>
  <si>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</si>
  <si>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</si>
  <si>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</si>
  <si>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</si>
  <si>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</si>
  <si>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</si>
  <si>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</si>
  <si>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</si>
  <si>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</si>
  <si>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</si>
  <si>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</si>
  <si>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</si>
  <si>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</si>
  <si>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</si>
  <si>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</si>
  <si>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</si>
  <si>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</si>
  <si>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</si>
  <si>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</si>
  <si>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</si>
  <si>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</si>
  <si>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</si>
  <si>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</si>
  <si>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</si>
  <si>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</si>
  <si>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</si>
  <si>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</si>
  <si>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</si>
  <si>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</si>
  <si>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</si>
  <si>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</si>
  <si>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</si>
  <si>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</si>
  <si>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</si>
  <si>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</si>
  <si>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</si>
  <si>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</si>
  <si>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</si>
  <si>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</si>
  <si>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</si>
  <si>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</si>
  <si>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</si>
  <si>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</si>
  <si>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</si>
  <si>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</si>
  <si>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</si>
  <si>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</si>
  <si>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</si>
  <si>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</si>
  <si>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</si>
  <si>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</si>
  <si>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</si>
  <si>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</si>
  <si>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</si>
  <si>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</si>
  <si>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</si>
  <si>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</si>
  <si>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</si>
  <si>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</si>
  <si>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</si>
  <si>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</si>
  <si>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</si>
  <si>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</si>
  <si>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</si>
  <si>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</si>
  <si>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</si>
  <si>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</si>
  <si>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</si>
  <si>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</si>
  <si>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</si>
  <si>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</si>
  <si>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</si>
  <si>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</si>
  <si>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</si>
  <si>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</si>
  <si>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</si>
  <si>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</si>
  <si>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</si>
  <si>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</si>
  <si>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</si>
  <si>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</si>
  <si>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</si>
  <si>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</si>
  <si>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</si>
  <si>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</si>
  <si>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</si>
  <si>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</si>
  <si>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</si>
  <si>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</si>
  <si>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</si>
  <si>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</si>
  <si>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</si>
  <si>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</si>
  <si>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</si>
  <si>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</si>
  <si>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</si>
  <si>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</si>
  <si>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</si>
  <si>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</si>
  <si>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</si>
  <si>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</si>
  <si>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</si>
  <si>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</si>
  <si>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</si>
  <si>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</si>
  <si>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</si>
  <si>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</si>
  <si>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</si>
  <si>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</si>
  <si>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</si>
  <si>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</si>
  <si>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</si>
  <si>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</si>
  <si>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</si>
  <si>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</si>
  <si>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</si>
  <si>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</si>
  <si>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</si>
  <si>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</si>
  <si>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</si>
  <si>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</si>
  <si>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</si>
  <si>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</si>
  <si>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</si>
  <si>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</si>
  <si>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</si>
  <si>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</si>
  <si>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</si>
  <si>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</si>
  <si>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</si>
  <si>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</si>
  <si>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</si>
  <si>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</si>
  <si>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</si>
  <si>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</si>
  <si>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</si>
  <si>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</si>
  <si>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</si>
  <si>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</si>
  <si>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</si>
  <si>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</si>
  <si>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</si>
  <si>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</si>
  <si>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</si>
  <si>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</si>
  <si>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</si>
  <si>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</si>
  <si>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</si>
  <si>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</si>
  <si>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</si>
  <si>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</si>
  <si>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</si>
  <si>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</si>
  <si>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</si>
  <si>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</si>
  <si>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</si>
  <si>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</si>
  <si>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</si>
  <si>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</si>
  <si>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</si>
  <si>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</si>
  <si>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</si>
  <si>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</si>
  <si>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</si>
  <si>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</si>
  <si>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</si>
  <si>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</si>
  <si>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</si>
  <si>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</si>
  <si>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</si>
  <si>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</si>
  <si>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</si>
  <si>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</si>
  <si>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</si>
  <si>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</si>
  <si>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</si>
  <si>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</si>
  <si>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</si>
  <si>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</si>
  <si>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</si>
  <si>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</si>
  <si>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</si>
  <si>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</si>
  <si>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</si>
  <si>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</si>
  <si>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</si>
  <si>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</si>
  <si>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</si>
  <si>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</si>
  <si>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</si>
  <si>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</si>
  <si>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</si>
  <si>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</si>
  <si>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</si>
  <si>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</si>
  <si>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</si>
  <si>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</si>
  <si>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</si>
  <si>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</si>
  <si>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</si>
  <si>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</si>
  <si>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</si>
  <si>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</si>
  <si>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</si>
  <si>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</si>
  <si>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</si>
  <si>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</si>
  <si>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</si>
  <si>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</si>
  <si>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</si>
  <si>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</si>
  <si>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</si>
  <si>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</si>
  <si>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</si>
  <si>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</si>
  <si>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</si>
  <si>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</si>
  <si>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</si>
  <si>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</si>
  <si>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</si>
  <si>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</si>
  <si>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</si>
  <si>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</si>
  <si>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</si>
  <si>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</si>
  <si>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</si>
  <si>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</si>
  <si>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</si>
  <si>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</si>
  <si>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</si>
  <si>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</si>
  <si>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</si>
  <si>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</si>
  <si>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</si>
  <si>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</si>
  <si>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</si>
  <si>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</si>
  <si>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</si>
  <si>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</si>
  <si>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</si>
  <si>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</si>
  <si>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</si>
  <si>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</si>
  <si>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</si>
  <si>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</si>
  <si>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</si>
  <si>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</si>
  <si>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</si>
  <si>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</si>
  <si>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</si>
  <si>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</si>
  <si>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</si>
  <si>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</si>
  <si>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</si>
  <si>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</si>
  <si>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</si>
  <si>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</si>
  <si>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</si>
  <si>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</si>
  <si>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</si>
  <si>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</si>
  <si>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</si>
  <si>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</si>
  <si>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</si>
  <si>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</si>
  <si>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</si>
  <si>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</si>
  <si>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</si>
  <si>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</si>
  <si>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</si>
  <si>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</si>
  <si>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</si>
  <si>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</si>
  <si>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</si>
  <si>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</si>
  <si>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</si>
  <si>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</si>
  <si>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</si>
  <si>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</si>
  <si>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</si>
  <si>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</si>
  <si>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</si>
  <si>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</si>
  <si>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</si>
  <si>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</si>
  <si>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</si>
  <si>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</si>
  <si>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</si>
  <si>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</si>
  <si>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</si>
  <si>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</si>
  <si>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</si>
  <si>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</si>
  <si>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</si>
  <si>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</si>
  <si>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</si>
  <si>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</si>
  <si>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</si>
  <si>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</si>
  <si>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</si>
  <si>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</si>
  <si>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</si>
  <si>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</si>
  <si>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</si>
  <si>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</si>
  <si>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</si>
  <si>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</si>
  <si>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</si>
  <si>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</si>
  <si>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</si>
  <si>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</si>
  <si>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</si>
  <si>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</si>
  <si>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</si>
  <si>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</si>
  <si>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</si>
  <si>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</si>
  <si>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</si>
  <si>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</si>
  <si>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</si>
  <si>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</si>
  <si>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</si>
  <si>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</si>
  <si>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</si>
  <si>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</si>
  <si>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</si>
  <si>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</si>
  <si>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</si>
  <si>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</si>
  <si>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</si>
  <si>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</si>
  <si>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</si>
  <si>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</si>
  <si>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</si>
  <si>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</si>
  <si>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</si>
  <si>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</si>
  <si>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</si>
  <si>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</si>
  <si>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</si>
  <si>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</si>
  <si>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</si>
  <si>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</si>
  <si>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</si>
  <si>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</si>
  <si>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</si>
  <si>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</si>
  <si>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</si>
  <si>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</si>
  <si>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</si>
  <si>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</si>
  <si>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</si>
  <si>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</si>
  <si>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</si>
  <si>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</si>
  <si>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</si>
  <si>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</si>
  <si>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</si>
  <si>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</si>
  <si>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</si>
  <si>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</si>
  <si>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</si>
  <si>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</si>
  <si>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</si>
  <si>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</si>
  <si>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</si>
  <si>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</si>
  <si>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</si>
  <si>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</si>
  <si>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</si>
  <si>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</si>
  <si>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</si>
  <si>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</si>
  <si>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</si>
  <si>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</si>
  <si>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</si>
  <si>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</si>
  <si>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</si>
  <si>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</si>
  <si>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</si>
  <si>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</si>
  <si>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</si>
  <si>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</si>
  <si>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</si>
  <si>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</si>
  <si>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</si>
  <si>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</si>
  <si>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</si>
  <si>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</si>
  <si>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</si>
  <si>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</si>
  <si>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</si>
  <si>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</si>
  <si>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</si>
  <si>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</si>
  <si>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</si>
  <si>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</si>
  <si>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</si>
  <si>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</si>
  <si>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</si>
  <si>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</si>
  <si>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</si>
  <si>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</si>
  <si>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</si>
  <si>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</si>
  <si>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</si>
  <si>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</si>
  <si>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</si>
  <si>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</si>
  <si>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</si>
  <si>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</si>
  <si>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</si>
  <si>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</si>
  <si>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</si>
  <si>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</si>
  <si>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</si>
  <si>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</si>
  <si>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</si>
  <si>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</si>
  <si>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</si>
  <si>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</si>
  <si>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</si>
  <si>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</si>
  <si>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</si>
  <si>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</si>
  <si>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</si>
  <si>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</si>
  <si>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</si>
  <si>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</si>
  <si>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</si>
  <si>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</si>
  <si>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</si>
  <si>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</si>
  <si>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</si>
  <si>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</si>
  <si>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</si>
  <si>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</si>
  <si>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</si>
  <si>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</si>
  <si>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</si>
  <si>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</si>
  <si>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</si>
  <si>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</si>
  <si>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</si>
  <si>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</si>
  <si>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</si>
  <si>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</si>
  <si>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</si>
  <si>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</si>
  <si>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</si>
  <si>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</si>
  <si>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</si>
  <si>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</si>
  <si>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</si>
  <si>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</si>
  <si>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</si>
  <si>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</si>
  <si>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</si>
  <si>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</si>
  <si>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</si>
  <si>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</si>
  <si>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</si>
  <si>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</si>
  <si>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</si>
  <si>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</si>
  <si>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</si>
  <si>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</si>
  <si>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</si>
  <si>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</si>
  <si>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</si>
  <si>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</si>
  <si>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</si>
  <si>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</si>
  <si>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</si>
  <si>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</si>
  <si>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</si>
  <si>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</si>
  <si>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</si>
  <si>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</si>
  <si>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</si>
  <si>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</si>
  <si>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</si>
  <si>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</si>
  <si>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</si>
  <si>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</si>
  <si>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</si>
  <si>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</si>
  <si>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</si>
  <si>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</si>
  <si>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</si>
  <si>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</si>
  <si>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</si>
  <si>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</si>
  <si>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</si>
  <si>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</si>
  <si>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</si>
  <si>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</si>
  <si>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</si>
  <si>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</si>
  <si>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</si>
  <si>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</si>
  <si>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</si>
  <si>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</si>
  <si>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</si>
  <si>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</si>
  <si>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</si>
  <si>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</si>
  <si>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</si>
  <si>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</si>
  <si>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</si>
  <si>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</si>
  <si>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</si>
  <si>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</si>
  <si>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</si>
  <si>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</si>
  <si>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</si>
  <si>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</si>
  <si>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</si>
  <si>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</si>
  <si>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</si>
  <si>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</si>
  <si>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</si>
  <si>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</si>
  <si>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</si>
  <si>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</si>
  <si>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</si>
  <si>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</si>
  <si>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</si>
  <si>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</si>
  <si>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</si>
  <si>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</si>
  <si>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</si>
  <si>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</si>
  <si>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</si>
  <si>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</si>
  <si>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</si>
  <si>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</si>
  <si>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</si>
  <si>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</si>
  <si>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</si>
  <si>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</si>
  <si>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</si>
  <si>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</si>
  <si>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</si>
  <si>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</si>
  <si>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</si>
  <si>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</si>
  <si>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</si>
  <si>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</si>
  <si>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</si>
  <si>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</si>
  <si>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</si>
  <si>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</si>
  <si>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</si>
  <si>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</si>
  <si>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</si>
  <si>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</si>
  <si>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</si>
  <si>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</si>
  <si>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</si>
  <si>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</si>
  <si>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</si>
  <si>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</si>
  <si>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</si>
  <si>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</si>
  <si>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</si>
  <si>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</si>
  <si>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</si>
  <si>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</si>
  <si>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</si>
  <si>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</si>
  <si>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</si>
  <si>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</si>
  <si>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</si>
  <si>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</si>
  <si>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</si>
  <si>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</si>
  <si>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</si>
  <si>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</si>
  <si>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</si>
  <si>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</si>
  <si>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</si>
  <si>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</si>
  <si>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</si>
  <si>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</si>
  <si>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</si>
  <si>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</si>
  <si>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</si>
  <si>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</si>
  <si>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</si>
  <si>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</si>
  <si>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</si>
  <si>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</si>
  <si>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</si>
  <si>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</si>
  <si>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</si>
  <si>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</si>
  <si>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</si>
  <si>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</si>
  <si>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</si>
  <si>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</si>
  <si>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</si>
  <si>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</si>
  <si>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</si>
  <si>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</si>
  <si>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</si>
  <si>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</si>
  <si>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</si>
  <si>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</si>
  <si>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</si>
  <si>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</si>
  <si>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</si>
  <si>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</si>
  <si>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</si>
  <si>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</si>
  <si>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</si>
  <si>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</si>
  <si>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</si>
  <si>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</si>
  <si>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</si>
  <si>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</si>
  <si>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</si>
  <si>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</si>
  <si>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</si>
  <si>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</si>
  <si>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</si>
  <si>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</si>
  <si>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</si>
  <si>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</si>
  <si>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</si>
  <si>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</si>
  <si>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</si>
  <si>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</si>
  <si>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</si>
  <si>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</si>
  <si>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</si>
  <si>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</si>
  <si>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</si>
  <si>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</si>
  <si>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</si>
  <si>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</si>
  <si>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</si>
  <si>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</si>
  <si>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</si>
  <si>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</si>
  <si>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</si>
  <si>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</si>
  <si>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</si>
  <si>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</si>
  <si>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</si>
  <si>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</si>
  <si>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</si>
  <si>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</si>
  <si>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</si>
  <si>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</si>
  <si>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</si>
  <si>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</si>
  <si>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</si>
  <si>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</si>
  <si>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</si>
  <si>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</si>
  <si>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</si>
  <si>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</si>
  <si>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</si>
  <si>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</si>
  <si>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</si>
  <si>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</si>
  <si>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</si>
  <si>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</si>
  <si>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</si>
  <si>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</si>
  <si>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</si>
  <si>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</si>
  <si>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</si>
  <si>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</si>
  <si>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</si>
  <si>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</si>
  <si>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</si>
  <si>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</si>
  <si>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</si>
  <si>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</si>
  <si>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</si>
  <si>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</si>
  <si>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</si>
  <si>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</si>
  <si>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</si>
  <si>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</si>
  <si>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</si>
  <si>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</si>
  <si>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</si>
  <si>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</si>
  <si>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</si>
  <si>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</si>
  <si>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</si>
  <si>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</si>
  <si>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</si>
  <si>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</si>
  <si>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</si>
  <si>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</si>
  <si>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</si>
  <si>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</si>
  <si>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</si>
  <si>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</si>
  <si>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</si>
  <si>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</si>
  <si>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</si>
  <si>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</si>
  <si>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</si>
  <si>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</si>
  <si>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</si>
  <si>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</si>
  <si>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</si>
  <si>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</si>
  <si>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</si>
  <si>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</si>
  <si>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</si>
  <si>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</si>
  <si>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</si>
  <si>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</si>
  <si>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</si>
  <si>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</si>
  <si>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</si>
  <si>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</si>
  <si>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</si>
  <si>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</si>
  <si>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</si>
  <si>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</si>
  <si>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</si>
  <si>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</si>
  <si>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</si>
  <si>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</si>
  <si>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</si>
  <si>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</si>
  <si>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</si>
  <si>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</si>
  <si>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</si>
  <si>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</si>
  <si>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</si>
  <si>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</si>
  <si>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</si>
  <si>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</si>
  <si>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</si>
  <si>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</si>
  <si>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</si>
  <si>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</si>
  <si>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</si>
  <si>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</si>
  <si>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</si>
  <si>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</si>
  <si>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</si>
  <si>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</si>
  <si>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</si>
  <si>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</si>
  <si>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</si>
  <si>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</si>
  <si>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</si>
  <si>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</si>
  <si>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</si>
  <si>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</si>
  <si>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</si>
  <si>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</si>
  <si>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</si>
  <si>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</si>
  <si>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</si>
  <si>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</si>
  <si>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</si>
  <si>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</si>
  <si>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</si>
  <si>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</si>
  <si>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</si>
  <si>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</si>
  <si>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</si>
  <si>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</si>
  <si>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</si>
  <si>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</si>
  <si>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</si>
  <si>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</si>
  <si>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</si>
  <si>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</si>
  <si>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</si>
  <si>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</si>
  <si>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</si>
  <si>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</si>
  <si>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</si>
  <si>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</si>
  <si>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</si>
  <si>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</si>
  <si>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</si>
  <si>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</si>
  <si>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</si>
  <si>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</si>
  <si>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</si>
  <si>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</si>
  <si>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</si>
  <si>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</si>
  <si>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</si>
  <si>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</si>
  <si>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</si>
  <si>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</si>
  <si>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</si>
  <si>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</si>
  <si>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</si>
  <si>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</si>
  <si>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</si>
  <si>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</si>
  <si>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</si>
  <si>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</si>
  <si>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</si>
  <si>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</si>
  <si>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</si>
  <si>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</si>
  <si>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</si>
  <si>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</si>
  <si>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</si>
  <si>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</si>
  <si>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</si>
  <si>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</si>
  <si>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</si>
  <si>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</si>
  <si>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</si>
  <si>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</si>
  <si>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</si>
  <si>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</si>
  <si>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</si>
  <si>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</si>
  <si>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</si>
  <si>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</si>
  <si>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</si>
  <si>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</si>
  <si>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</si>
  <si>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</si>
  <si>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</si>
  <si>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</si>
  <si>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</si>
  <si>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</si>
  <si>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</si>
  <si>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</si>
  <si>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</si>
  <si>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</si>
  <si>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</si>
  <si>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</si>
  <si>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</si>
  <si>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</si>
  <si>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</si>
  <si>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</si>
  <si>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</si>
  <si>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</si>
  <si>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</si>
  <si>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</si>
  <si>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</si>
  <si>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</si>
  <si>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</si>
  <si>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</si>
  <si>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</si>
  <si>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</si>
  <si>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</si>
  <si>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</si>
  <si>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</si>
  <si>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</si>
  <si>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</si>
  <si>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</si>
  <si>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</si>
  <si>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</si>
  <si>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</si>
  <si>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</si>
  <si>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</si>
  <si>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</si>
  <si>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</si>
  <si>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</si>
  <si>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</si>
  <si>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</si>
  <si>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</si>
  <si>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</si>
  <si>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</si>
  <si>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</si>
  <si>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</si>
  <si>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</si>
  <si>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</si>
  <si>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</si>
  <si>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</si>
  <si>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</si>
  <si>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</si>
  <si>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</si>
  <si>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</si>
  <si>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</si>
  <si>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</si>
  <si>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</si>
  <si>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</si>
  <si>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</si>
  <si>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</si>
  <si>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</si>
  <si>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</si>
  <si>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</si>
  <si>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</si>
  <si>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</si>
  <si>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</si>
  <si>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</si>
  <si>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</si>
  <si>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</si>
  <si>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</si>
  <si>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</si>
  <si>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</si>
  <si>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</si>
  <si>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</si>
  <si>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</si>
  <si>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</si>
  <si>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</si>
  <si>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</si>
  <si>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</si>
  <si>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</si>
  <si>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</si>
  <si>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</si>
  <si>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</si>
  <si>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</si>
  <si>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</si>
  <si>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</si>
  <si>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</si>
  <si>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</si>
  <si>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</si>
  <si>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</si>
  <si>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</si>
  <si>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</si>
  <si>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</si>
  <si>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</si>
  <si>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</si>
  <si>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</si>
  <si>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</si>
  <si>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</si>
  <si>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</si>
  <si>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</si>
  <si>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</si>
  <si>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</si>
  <si>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</si>
  <si>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</si>
  <si>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</si>
  <si>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</si>
  <si>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</si>
  <si>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</si>
  <si>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</si>
  <si>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</si>
  <si>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</si>
  <si>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</si>
  <si>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</si>
  <si>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</si>
  <si>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</si>
  <si>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</si>
  <si>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</si>
  <si>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</si>
  <si>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</si>
  <si>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</si>
  <si>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</si>
  <si>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</si>
  <si>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</si>
  <si>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</si>
  <si>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</si>
  <si>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</si>
  <si>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</si>
  <si>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</si>
  <si>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</si>
  <si>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</si>
  <si>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</si>
  <si>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</si>
  <si>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</si>
  <si>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</si>
  <si>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</si>
  <si>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</si>
  <si>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</si>
  <si>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</si>
  <si>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</si>
  <si>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</si>
  <si>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</si>
  <si>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</si>
  <si>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</si>
  <si>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</si>
  <si>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</si>
  <si>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</si>
  <si>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</si>
  <si>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</si>
  <si>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</si>
  <si>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</si>
  <si>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</si>
  <si>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</si>
  <si>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</si>
  <si>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</si>
  <si>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</si>
  <si>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</si>
  <si>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</si>
  <si>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</si>
  <si>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</si>
  <si>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</si>
  <si>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</si>
  <si>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</si>
  <si>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</si>
  <si>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</si>
  <si>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</si>
  <si>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</si>
  <si>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</si>
  <si>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</si>
  <si>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</si>
  <si>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</si>
  <si>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</si>
  <si>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</si>
  <si>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</si>
  <si>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</si>
  <si>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</si>
  <si>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</si>
  <si>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</si>
  <si>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</si>
  <si>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</si>
  <si>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</si>
  <si>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</si>
  <si>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</si>
  <si>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</si>
  <si>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</si>
  <si>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</si>
  <si>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</si>
  <si>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</si>
  <si>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</si>
  <si>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</si>
  <si>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</si>
  <si>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</si>
  <si>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</si>
  <si>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</si>
  <si>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</si>
  <si>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</si>
  <si>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</si>
  <si>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</si>
  <si>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</si>
  <si>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</si>
  <si>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</si>
  <si>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</si>
  <si>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</si>
  <si>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</si>
  <si>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</si>
  <si>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</si>
  <si>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</si>
  <si>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</si>
  <si>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</si>
  <si>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</si>
  <si>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</si>
  <si>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</si>
  <si>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</si>
  <si>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</si>
  <si>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</si>
  <si>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</si>
  <si>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</si>
  <si>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</si>
  <si>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</si>
  <si>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</si>
  <si>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</si>
  <si>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</si>
  <si>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</si>
  <si>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</si>
  <si>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</si>
  <si>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</si>
  <si>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</si>
  <si>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</si>
  <si>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</si>
  <si>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</si>
  <si>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</si>
  <si>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</si>
  <si>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</si>
  <si>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</si>
  <si>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</si>
  <si>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</si>
  <si>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</si>
  <si>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</si>
  <si>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</si>
  <si>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</si>
  <si>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</si>
  <si>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</si>
  <si>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</si>
  <si>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</si>
  <si>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</si>
  <si>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</si>
  <si>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</si>
  <si>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</si>
  <si>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</si>
  <si>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</si>
  <si>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</si>
  <si>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</si>
  <si>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</si>
  <si>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</si>
  <si>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</si>
  <si>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</si>
  <si>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</si>
  <si>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</si>
  <si>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</si>
  <si>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</si>
  <si>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</si>
  <si>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</si>
  <si>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</si>
  <si>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</si>
  <si>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</si>
  <si>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</si>
  <si>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</si>
  <si>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</si>
  <si>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</si>
  <si>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</si>
  <si>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</si>
  <si>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</si>
  <si>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</si>
  <si>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</si>
  <si>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</si>
  <si>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</si>
  <si>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</si>
  <si>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</si>
  <si>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</si>
  <si>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</si>
  <si>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</si>
  <si>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</si>
  <si>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</si>
  <si>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</si>
  <si>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</si>
  <si>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</si>
  <si>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</si>
  <si>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</si>
  <si>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</si>
  <si>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</si>
  <si>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</si>
  <si>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</si>
  <si>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</si>
  <si>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</si>
  <si>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</si>
  <si>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</si>
  <si>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</si>
  <si>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</si>
  <si>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</si>
  <si>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</si>
  <si>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</si>
  <si>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</si>
  <si>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</si>
  <si>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</si>
  <si>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</si>
  <si>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</si>
  <si>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</si>
  <si>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</si>
  <si>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</si>
  <si>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</si>
  <si>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</si>
  <si>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</si>
  <si>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</si>
  <si>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</si>
  <si>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</si>
  <si>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</si>
  <si>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</si>
  <si>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</si>
  <si>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</si>
  <si>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</si>
  <si>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</si>
  <si>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</si>
  <si>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</si>
  <si>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</si>
  <si>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</si>
  <si>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</si>
  <si>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</si>
  <si>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</si>
  <si>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</si>
  <si>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</si>
  <si>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</si>
  <si>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</si>
  <si>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</si>
  <si>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</si>
  <si>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</si>
  <si>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</si>
  <si>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</si>
  <si>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</si>
  <si>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</si>
  <si>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</si>
  <si>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</si>
  <si>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</si>
  <si>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</si>
  <si>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</si>
  <si>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</si>
  <si>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</si>
  <si>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</si>
  <si>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</si>
  <si>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</si>
  <si>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</si>
  <si>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</si>
  <si>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</si>
  <si>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</si>
  <si>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</si>
  <si>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</si>
  <si>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</si>
  <si>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</si>
  <si>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</si>
  <si>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</si>
  <si>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</si>
  <si>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</si>
  <si>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</si>
  <si>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</si>
  <si>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</si>
  <si>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</si>
  <si>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</si>
  <si>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</si>
  <si>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</si>
  <si>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</si>
  <si>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</si>
  <si>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</si>
  <si>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</si>
  <si>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</si>
  <si>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</si>
  <si>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</si>
  <si>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</si>
  <si>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</si>
  <si>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</si>
  <si>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</si>
  <si>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</si>
  <si>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</si>
  <si>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</si>
  <si>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</si>
  <si>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</si>
  <si>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</si>
  <si>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</si>
  <si>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</si>
  <si>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</si>
  <si>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</si>
  <si>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</si>
  <si>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</si>
  <si>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</si>
  <si>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</si>
  <si>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</si>
  <si>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</si>
  <si>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</si>
  <si>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</si>
  <si>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</si>
  <si>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</si>
  <si>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</si>
  <si>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</si>
  <si>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</si>
  <si>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</si>
  <si>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</si>
  <si>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</si>
  <si>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</si>
  <si>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</si>
  <si>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</si>
  <si>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</si>
  <si>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</si>
  <si>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</si>
  <si>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</si>
  <si>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</si>
  <si>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</si>
  <si>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</si>
  <si>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</si>
  <si>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</si>
  <si>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</si>
  <si>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</si>
  <si>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</si>
  <si>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</si>
  <si>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</si>
  <si>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</si>
  <si>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</si>
  <si>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</si>
  <si>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</si>
  <si>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</si>
  <si>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</si>
  <si>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</si>
  <si>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</si>
  <si>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</si>
  <si>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</si>
  <si>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</si>
  <si>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</si>
  <si>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</si>
  <si>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</si>
  <si>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</si>
  <si>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</si>
  <si>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</si>
  <si>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</si>
  <si>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</si>
  <si>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</si>
  <si>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</si>
  <si>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</si>
  <si>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</si>
  <si>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</si>
  <si>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</si>
  <si>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</si>
  <si>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</si>
  <si>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</si>
  <si>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</si>
  <si>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</si>
  <si>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</si>
  <si>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</si>
  <si>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</si>
  <si>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</si>
  <si>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</si>
  <si>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</si>
  <si>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</si>
  <si>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</si>
  <si>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</si>
  <si>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</si>
  <si>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</si>
  <si>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</si>
  <si>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</si>
  <si>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</si>
  <si>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</si>
  <si>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</si>
  <si>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</si>
  <si>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</si>
  <si>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</si>
  <si>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</si>
  <si>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</si>
  <si>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</si>
  <si>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</si>
  <si>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</si>
  <si>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</si>
  <si>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</si>
  <si>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</si>
  <si>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</si>
  <si>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</si>
  <si>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</si>
  <si>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</si>
  <si>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</si>
  <si>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</si>
  <si>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</si>
  <si>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</si>
  <si>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</si>
  <si>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</si>
  <si>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</si>
  <si>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</si>
  <si>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</si>
  <si>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</si>
  <si>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</si>
  <si>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</si>
  <si>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</si>
  <si>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</si>
  <si>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</si>
  <si>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</si>
  <si>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</si>
  <si>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</si>
  <si>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</si>
  <si>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</si>
  <si>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</si>
  <si>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</si>
  <si>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</si>
  <si>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</si>
  <si>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</si>
  <si>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</si>
  <si>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</si>
  <si>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</si>
  <si>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</si>
  <si>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</si>
  <si>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</si>
  <si>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</si>
  <si>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</si>
  <si>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</si>
  <si>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</si>
  <si>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</si>
  <si>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</si>
  <si>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</si>
  <si>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</si>
  <si>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</si>
  <si>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</si>
  <si>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</si>
  <si>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</si>
  <si>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</si>
  <si>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</si>
  <si>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</si>
  <si>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</si>
  <si>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</si>
  <si>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</si>
  <si>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</si>
  <si>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</si>
  <si>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</si>
  <si>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</si>
  <si>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</si>
  <si>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</si>
  <si>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</si>
  <si>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</si>
  <si>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</si>
  <si>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</si>
  <si>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</si>
  <si>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</si>
  <si>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</si>
  <si>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</si>
  <si>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</si>
  <si>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</si>
  <si>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</si>
  <si>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</si>
  <si>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</si>
  <si>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</si>
  <si>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</si>
  <si>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</si>
  <si>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</si>
  <si>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</si>
  <si>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</si>
  <si>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</si>
  <si>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</si>
  <si>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</si>
  <si>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</si>
  <si>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</si>
  <si>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</si>
  <si>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</si>
  <si>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</si>
  <si>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</si>
  <si>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</si>
  <si>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</si>
  <si>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</si>
  <si>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</si>
  <si>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</si>
  <si>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</si>
  <si>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</si>
  <si>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</si>
  <si>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</si>
  <si>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</si>
  <si>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</si>
  <si>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</si>
  <si>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</si>
  <si>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</si>
  <si>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</si>
  <si>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</si>
  <si>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</si>
  <si>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</si>
  <si>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</si>
  <si>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</si>
  <si>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</si>
  <si>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</si>
  <si>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</si>
  <si>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</si>
  <si>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</si>
  <si>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</si>
  <si>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</si>
  <si>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</si>
  <si>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</si>
  <si>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</si>
  <si>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</si>
  <si>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</si>
  <si>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</si>
  <si>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</si>
  <si>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</si>
  <si>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</si>
  <si>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</si>
  <si>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</si>
  <si>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</si>
  <si>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</si>
  <si>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</si>
  <si>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</si>
  <si>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</si>
  <si>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</si>
  <si>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</si>
  <si>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</si>
  <si>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</si>
  <si>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</si>
  <si>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</si>
  <si>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</si>
  <si>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</si>
  <si>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</si>
  <si>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</si>
  <si>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</si>
  <si>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</si>
  <si>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</si>
  <si>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</si>
  <si>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</si>
  <si>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</si>
  <si>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</si>
  <si>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</si>
  <si>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</si>
  <si>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</si>
  <si>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</si>
  <si>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</si>
  <si>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</si>
  <si>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</si>
  <si>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</si>
  <si>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</si>
  <si>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</si>
  <si>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</si>
  <si>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</si>
  <si>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</si>
  <si>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</si>
  <si>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</si>
  <si>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</si>
  <si>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</si>
  <si>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</si>
  <si>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</si>
  <si>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</si>
  <si>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</si>
  <si>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</si>
  <si>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</si>
  <si>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</si>
  <si>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</si>
  <si>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</si>
  <si>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</si>
  <si>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</si>
  <si>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</si>
  <si>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</si>
  <si>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</si>
  <si>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</si>
  <si>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</si>
  <si>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</si>
  <si>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</si>
  <si>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</si>
  <si>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</si>
  <si>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</si>
  <si>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</si>
  <si>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</si>
  <si>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</si>
  <si>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</si>
  <si>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</si>
  <si>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</si>
  <si>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</si>
  <si>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</si>
  <si>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</si>
  <si>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</si>
  <si>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</si>
  <si>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</si>
  <si>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</si>
  <si>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</si>
  <si>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</si>
  <si>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</si>
  <si>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</si>
  <si>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</si>
  <si>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</si>
  <si>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</si>
  <si>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</si>
  <si>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</si>
  <si>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</si>
  <si>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</si>
  <si>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</si>
  <si>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</si>
  <si>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</si>
  <si>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</si>
  <si>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</si>
  <si>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</si>
  <si>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</si>
  <si>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</si>
  <si>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</si>
  <si>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</si>
  <si>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</si>
  <si>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</si>
  <si>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</si>
  <si>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</si>
  <si>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</si>
  <si>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</si>
  <si>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</si>
  <si>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</si>
  <si>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</si>
  <si>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</si>
  <si>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</si>
  <si>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</si>
  <si>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</si>
  <si>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</si>
  <si>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</si>
  <si>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</si>
  <si>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</si>
  <si>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</si>
  <si>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</si>
  <si>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</si>
  <si>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</si>
  <si>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</si>
  <si>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</si>
  <si>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</si>
  <si>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</si>
  <si>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</si>
  <si>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</si>
  <si>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</si>
  <si>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</si>
  <si>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</si>
  <si>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</si>
  <si>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</si>
  <si>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</si>
  <si>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</si>
  <si>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</si>
  <si>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</si>
  <si>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</si>
  <si>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</si>
  <si>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</si>
  <si>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</si>
  <si>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</si>
  <si>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</si>
  <si>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</si>
  <si>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</si>
  <si>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</si>
  <si>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</si>
  <si>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</si>
  <si>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</si>
  <si>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</si>
  <si>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</si>
  <si>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</si>
  <si>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</si>
  <si>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</si>
  <si>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</si>
  <si>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</si>
  <si>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</si>
  <si>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</si>
  <si>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</si>
  <si>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</si>
  <si>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</si>
  <si>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</si>
  <si>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</si>
  <si>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</si>
  <si>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</si>
  <si>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</si>
  <si>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</si>
  <si>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</si>
  <si>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</si>
  <si>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</si>
  <si>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</si>
  <si>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</si>
  <si>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</si>
  <si>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</si>
  <si>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</si>
  <si>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</si>
  <si>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</si>
  <si>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</si>
  <si>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</si>
  <si>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</si>
  <si>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</si>
  <si>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</si>
  <si>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</si>
  <si>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</si>
  <si>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</si>
  <si>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</si>
  <si>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</si>
  <si>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</si>
  <si>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</si>
  <si>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</si>
  <si>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</si>
  <si>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</si>
  <si>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</si>
  <si>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</si>
  <si>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</si>
  <si>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</si>
  <si>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</si>
  <si>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</si>
  <si>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</si>
  <si>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</si>
  <si>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</si>
  <si>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</si>
  <si>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</si>
  <si>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</si>
  <si>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</si>
  <si>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</si>
  <si>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</si>
  <si>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</si>
  <si>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</si>
  <si>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</si>
  <si>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</si>
  <si>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</si>
  <si>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</si>
  <si>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</si>
  <si>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</si>
  <si>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</si>
  <si>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</si>
  <si>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</si>
  <si>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</si>
  <si>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</si>
  <si>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</si>
  <si>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</si>
  <si>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</si>
  <si>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</si>
  <si>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</si>
  <si>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</si>
  <si>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</si>
  <si>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</si>
  <si>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</si>
  <si>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</si>
  <si>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</si>
  <si>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</si>
  <si>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</si>
  <si>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</si>
  <si>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</si>
  <si>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</si>
  <si>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</si>
  <si>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</si>
  <si>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</si>
  <si>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</si>
  <si>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</si>
  <si>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</si>
  <si>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</si>
  <si>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</si>
  <si>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</si>
  <si>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</si>
  <si>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</si>
  <si>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</si>
  <si>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</si>
  <si>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</si>
  <si>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</si>
  <si>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</si>
  <si>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</si>
  <si>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</si>
  <si>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</si>
  <si>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</si>
  <si>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</si>
  <si>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</si>
  <si>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</si>
  <si>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</si>
  <si>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</si>
  <si>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</si>
  <si>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</si>
  <si>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</si>
  <si>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</si>
  <si>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</si>
  <si>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</si>
  <si>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</si>
  <si>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</si>
  <si>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</si>
  <si>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</si>
  <si>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</si>
  <si>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</si>
  <si>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</si>
  <si>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</si>
  <si>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</si>
  <si>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</si>
  <si>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</si>
  <si>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</si>
  <si>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</si>
  <si>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</si>
  <si>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</si>
  <si>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</si>
  <si>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</si>
  <si>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</si>
  <si>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</si>
  <si>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</si>
  <si>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</si>
  <si>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</si>
  <si>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</si>
  <si>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</si>
  <si>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</si>
  <si>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</si>
  <si>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</si>
  <si>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</si>
  <si>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</si>
  <si>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</si>
  <si>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</si>
  <si>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</si>
  <si>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</si>
  <si>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</si>
  <si>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</si>
  <si>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</si>
  <si>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</si>
  <si>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</si>
  <si>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</si>
  <si>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</si>
  <si>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</si>
  <si>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</si>
  <si>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</si>
  <si>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</si>
  <si>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</si>
  <si>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</si>
  <si>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</si>
  <si>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</si>
  <si>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</si>
  <si>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</si>
  <si>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</si>
  <si>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</si>
  <si>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</si>
  <si>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</si>
  <si>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</si>
  <si>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</si>
  <si>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</si>
  <si>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</si>
  <si>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</si>
  <si>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</si>
  <si>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</si>
  <si>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</si>
  <si>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</si>
  <si>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</si>
  <si>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</si>
  <si>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</si>
  <si>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</si>
  <si>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</si>
  <si>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</si>
  <si>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</si>
  <si>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</si>
  <si>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</si>
  <si>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</si>
  <si>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</si>
  <si>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</si>
  <si>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</si>
  <si>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</si>
  <si>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</si>
  <si>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</si>
  <si>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</si>
  <si>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</si>
  <si>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</si>
  <si>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</si>
  <si>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</si>
  <si>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</si>
  <si>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</si>
  <si>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</si>
  <si>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</si>
  <si>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</si>
  <si>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</si>
  <si>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</si>
  <si>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</si>
  <si>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</si>
  <si>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</si>
  <si>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</si>
  <si>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</si>
  <si>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</si>
  <si>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</si>
  <si>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</si>
  <si>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</si>
  <si>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</si>
  <si>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</si>
  <si>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</si>
  <si>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</si>
  <si>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</si>
  <si>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</si>
  <si>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</si>
  <si>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</si>
  <si>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</si>
  <si>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</si>
  <si>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</si>
  <si>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</si>
  <si>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</si>
  <si>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</si>
  <si>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</si>
  <si>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</si>
  <si>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</si>
  <si>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</si>
  <si>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</si>
  <si>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</si>
  <si>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</si>
  <si>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</si>
  <si>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</si>
  <si>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</si>
  <si>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</si>
  <si>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</si>
  <si>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</si>
  <si>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</si>
  <si>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</si>
  <si>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</si>
  <si>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</si>
  <si>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</si>
  <si>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</si>
  <si>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</si>
  <si>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</si>
  <si>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</si>
  <si>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</si>
  <si>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</si>
  <si>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</si>
  <si>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</si>
  <si>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</si>
  <si>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</si>
  <si>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</si>
  <si>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</si>
  <si>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</si>
  <si>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</si>
  <si>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</si>
  <si>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</si>
  <si>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</si>
  <si>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</si>
  <si>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</si>
  <si>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</si>
  <si>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</si>
  <si>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</si>
  <si>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</si>
  <si>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</si>
  <si>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</si>
  <si>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</si>
  <si>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</si>
  <si>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</si>
  <si>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</si>
  <si>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</si>
  <si>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</si>
  <si>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</si>
  <si>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</si>
  <si>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</si>
  <si>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</si>
  <si>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</si>
  <si>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</si>
  <si>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</si>
  <si>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</si>
  <si>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</si>
  <si>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</si>
  <si>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</si>
  <si>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</si>
  <si>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</si>
  <si>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</si>
  <si>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</si>
  <si>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</si>
  <si>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</si>
  <si>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</si>
  <si>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</si>
  <si>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</si>
  <si>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</si>
  <si>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</si>
  <si>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</si>
  <si>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</si>
  <si>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</si>
  <si>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</si>
  <si>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</si>
  <si>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</si>
  <si>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</si>
  <si>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</si>
  <si>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</si>
  <si>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</si>
  <si>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</si>
  <si>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</si>
  <si>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</si>
  <si>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</si>
  <si>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</si>
  <si>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</si>
  <si>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</si>
  <si>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</si>
  <si>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</si>
  <si>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</si>
  <si>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</si>
  <si>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</si>
  <si>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</si>
  <si>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</si>
  <si>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</si>
  <si>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</si>
  <si>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</si>
  <si>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</si>
  <si>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</si>
  <si>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</si>
  <si>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</si>
  <si>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</si>
  <si>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</si>
  <si>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</si>
  <si>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</si>
  <si>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</si>
  <si>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</si>
  <si>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</si>
  <si>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</si>
  <si>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</si>
  <si>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</si>
  <si>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</si>
  <si>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</si>
  <si>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</si>
  <si>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</si>
  <si>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</si>
  <si>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</si>
  <si>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</si>
  <si>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</si>
  <si>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</si>
  <si>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</si>
  <si>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</si>
  <si>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</si>
  <si>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</si>
  <si>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</si>
  <si>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</si>
  <si>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</si>
  <si>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</si>
  <si>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</si>
  <si>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</si>
  <si>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</si>
  <si>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</si>
  <si>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</si>
  <si>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</si>
  <si>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</si>
  <si>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</si>
  <si>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</si>
  <si>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</si>
  <si>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</si>
  <si>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</si>
  <si>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</si>
  <si>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</si>
  <si>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</si>
  <si>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</si>
  <si>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</si>
  <si>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</si>
  <si>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</si>
  <si>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</si>
  <si>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</si>
  <si>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</si>
  <si>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</si>
  <si>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</si>
  <si>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</si>
  <si>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</si>
  <si>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</si>
  <si>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</si>
  <si>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</si>
  <si>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</si>
  <si>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</si>
  <si>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</si>
  <si>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</si>
  <si>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</si>
  <si>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</si>
  <si>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</si>
  <si>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</si>
  <si>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</si>
  <si>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</si>
  <si>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</si>
  <si>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</si>
  <si>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</si>
  <si>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</si>
  <si>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</si>
  <si>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</si>
  <si>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</si>
  <si>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</si>
  <si>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</si>
  <si>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</si>
  <si>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</si>
  <si>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</si>
  <si>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</si>
  <si>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</si>
  <si>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</si>
  <si>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</si>
  <si>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</si>
  <si>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</si>
  <si>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</si>
  <si>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</si>
  <si>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</si>
  <si>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</si>
  <si>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</si>
  <si>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</si>
  <si>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</si>
  <si>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</si>
  <si>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</si>
  <si>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</si>
  <si>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</si>
  <si>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</si>
  <si>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</si>
  <si>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</si>
  <si>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</si>
  <si>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</si>
  <si>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</si>
  <si>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</si>
  <si>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</si>
  <si>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</si>
  <si>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</si>
  <si>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</si>
  <si>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</si>
  <si>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</si>
  <si>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</si>
  <si>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</si>
  <si>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</si>
  <si>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</si>
  <si>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</si>
  <si>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</si>
  <si>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</si>
  <si>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</si>
  <si>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</si>
  <si>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</si>
  <si>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</si>
  <si>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</si>
  <si>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</si>
  <si>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</si>
  <si>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</si>
  <si>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</si>
  <si>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</si>
  <si>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</si>
  <si>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</si>
  <si>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</si>
  <si>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</si>
  <si>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</si>
  <si>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</si>
  <si>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</si>
  <si>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</si>
  <si>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</si>
  <si>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</si>
  <si>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</si>
  <si>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</si>
  <si>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</si>
  <si>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</si>
  <si>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</si>
  <si>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</si>
  <si>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</si>
  <si>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</si>
  <si>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</si>
  <si>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</si>
  <si>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</si>
  <si>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</si>
  <si>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</si>
  <si>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</si>
  <si>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</si>
  <si>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</si>
  <si>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</si>
  <si>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</si>
  <si>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</si>
  <si>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</si>
  <si>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</si>
  <si>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</si>
  <si>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</si>
  <si>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</si>
  <si>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</si>
  <si>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</si>
  <si>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</si>
  <si>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</si>
  <si>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</si>
  <si>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</si>
  <si>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</si>
  <si>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</si>
  <si>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</si>
  <si>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</si>
  <si>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</si>
  <si>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</si>
  <si>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</si>
  <si>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</si>
  <si>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</si>
  <si>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</si>
  <si>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</si>
  <si>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</si>
  <si>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</si>
  <si>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</si>
  <si>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</si>
  <si>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</si>
  <si>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</si>
  <si>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</si>
  <si>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</si>
  <si>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</si>
  <si>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</si>
  <si>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</si>
  <si>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</si>
  <si>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</si>
  <si>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</si>
  <si>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</si>
  <si>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</si>
  <si>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</si>
  <si>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</si>
  <si>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</si>
  <si>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</si>
  <si>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</si>
  <si>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</si>
  <si>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</si>
  <si>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</si>
  <si>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</si>
  <si>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</si>
  <si>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</si>
  <si>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</si>
  <si>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</si>
  <si>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</si>
  <si>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</si>
  <si>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</si>
  <si>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</si>
  <si>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</si>
  <si>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</si>
  <si>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</si>
  <si>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</si>
  <si>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</si>
  <si>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</si>
  <si>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</si>
  <si>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</si>
  <si>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</si>
  <si>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</si>
  <si>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</si>
  <si>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</si>
  <si>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</si>
  <si>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</si>
  <si>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</si>
  <si>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</si>
  <si>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</si>
  <si>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</si>
  <si>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</si>
  <si>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</si>
  <si>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</si>
  <si>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</si>
  <si>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</si>
  <si>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</si>
  <si>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</si>
  <si>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</si>
  <si>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</si>
  <si>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</si>
  <si>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</si>
  <si>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</si>
  <si>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</si>
  <si>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</si>
  <si>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</si>
  <si>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</si>
  <si>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</si>
  <si>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</si>
  <si>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</si>
  <si>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</si>
  <si>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</si>
  <si>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</si>
  <si>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</si>
  <si>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</si>
  <si>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</si>
  <si>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</si>
  <si>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</si>
  <si>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</si>
  <si>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</si>
  <si>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</si>
  <si>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</si>
  <si>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</si>
  <si>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</si>
  <si>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</si>
  <si>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</si>
  <si>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</si>
  <si>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</si>
  <si>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</si>
  <si>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</si>
  <si>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</si>
  <si>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</si>
  <si>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</si>
  <si>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</si>
  <si>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</si>
  <si>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</si>
  <si>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</si>
  <si>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</si>
  <si>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</si>
  <si>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</si>
  <si>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</si>
  <si>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</si>
  <si>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</si>
  <si>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</si>
  <si>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</si>
  <si>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</si>
  <si>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</si>
  <si>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</si>
  <si>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</si>
  <si>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</si>
  <si>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</si>
  <si>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</si>
  <si>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</si>
  <si>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</si>
  <si>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</si>
  <si>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</si>
  <si>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</si>
  <si>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</si>
  <si>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</si>
  <si>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</si>
  <si>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</si>
  <si>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</si>
  <si>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</si>
  <si>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</si>
  <si>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</si>
  <si>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</si>
  <si>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</si>
  <si>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</si>
  <si>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</si>
  <si>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</si>
  <si>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</si>
  <si>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</si>
  <si>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</si>
  <si>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</si>
  <si>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</si>
  <si>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</si>
  <si>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</si>
  <si>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</si>
  <si>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</si>
  <si>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</si>
  <si>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</si>
  <si>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</si>
  <si>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</si>
  <si>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</si>
  <si>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</si>
  <si>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</si>
  <si>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</si>
  <si>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</si>
  <si>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</si>
  <si>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</si>
  <si>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</si>
  <si>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</si>
  <si>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</si>
  <si>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</si>
  <si>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</si>
  <si>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</si>
  <si>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</si>
  <si>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</si>
  <si>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</si>
  <si>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</si>
  <si>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</si>
  <si>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</si>
  <si>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</si>
  <si>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</si>
  <si>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</si>
  <si>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</si>
  <si>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</si>
  <si>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</si>
  <si>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</si>
  <si>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</si>
  <si>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</si>
  <si>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</si>
  <si>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</si>
  <si>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</si>
  <si>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</si>
  <si>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</si>
  <si>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</si>
  <si>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</si>
  <si>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</si>
  <si>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</si>
  <si>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</si>
  <si>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</si>
  <si>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</si>
  <si>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</si>
  <si>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</si>
  <si>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</si>
  <si>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</si>
  <si>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</si>
  <si>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</si>
  <si>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</si>
  <si>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</si>
  <si>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</si>
  <si>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</si>
  <si>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</si>
  <si>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</si>
  <si>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</si>
  <si>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</si>
  <si>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</si>
  <si>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</si>
  <si>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</si>
  <si>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</si>
  <si>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</si>
  <si>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</si>
  <si>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</si>
  <si>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</si>
  <si>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</si>
  <si>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</si>
  <si>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</si>
  <si>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</si>
  <si>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</si>
  <si>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</si>
  <si>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</si>
  <si>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</si>
  <si>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</si>
  <si>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</si>
  <si>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</si>
  <si>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</si>
  <si>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</si>
  <si>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</si>
  <si>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</si>
  <si>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</si>
  <si>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</si>
  <si>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</si>
  <si>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</si>
  <si>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</si>
  <si>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</si>
  <si>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</si>
  <si>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</si>
  <si>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</si>
  <si>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</si>
  <si>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</si>
  <si>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</si>
  <si>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</si>
  <si>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</si>
  <si>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</si>
  <si>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</si>
  <si>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</si>
  <si>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</si>
  <si>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</si>
  <si>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</si>
  <si>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</si>
  <si>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</si>
  <si>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</si>
  <si>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</si>
  <si>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</si>
  <si>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</si>
  <si>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</si>
  <si>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</si>
  <si>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</si>
  <si>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</si>
  <si>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</si>
  <si>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</si>
  <si>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</si>
  <si>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</si>
  <si>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</si>
  <si>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</si>
  <si>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</si>
  <si>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</si>
  <si>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</si>
  <si>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</si>
  <si>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</si>
  <si>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</si>
  <si>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</si>
  <si>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</si>
  <si>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</si>
  <si>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</si>
  <si>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</si>
  <si>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</si>
  <si>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</si>
  <si>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</si>
  <si>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</si>
  <si>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</si>
  <si>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</si>
  <si>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</si>
  <si>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</si>
  <si>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</si>
  <si>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</si>
  <si>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</si>
  <si>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</si>
  <si>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</si>
  <si>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</si>
  <si>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</si>
  <si>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</si>
  <si>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</si>
  <si>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</si>
  <si>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</si>
  <si>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</si>
  <si>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</si>
  <si>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</si>
  <si>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</si>
  <si>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</si>
  <si>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</si>
  <si>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</si>
  <si>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</si>
  <si>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</si>
  <si>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</si>
  <si>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</si>
  <si>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</si>
  <si>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</si>
  <si>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</si>
  <si>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</si>
  <si>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</si>
  <si>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</si>
  <si>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</si>
  <si>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</si>
  <si>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</si>
  <si>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</si>
  <si>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</si>
  <si>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</si>
  <si>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</si>
  <si>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</si>
  <si>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</si>
  <si>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</si>
  <si>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</si>
  <si>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</si>
  <si>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</si>
  <si>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</si>
  <si>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</si>
  <si>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</si>
  <si>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</si>
  <si>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</si>
  <si>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</si>
  <si>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</si>
  <si>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</si>
  <si>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</si>
  <si>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</si>
  <si>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</si>
  <si>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</si>
  <si>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</si>
  <si>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</si>
  <si>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</si>
  <si>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</si>
  <si>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</si>
  <si>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</si>
  <si>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</si>
  <si>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</si>
  <si>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</si>
  <si>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</si>
  <si>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</si>
  <si>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</si>
  <si>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</si>
  <si>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</si>
  <si>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</si>
  <si>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</si>
  <si>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</si>
  <si>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</si>
  <si>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</si>
  <si>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</si>
  <si>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</si>
  <si>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</si>
  <si>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</si>
  <si>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</si>
  <si>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</si>
  <si>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</si>
  <si>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</si>
  <si>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</si>
  <si>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</si>
  <si>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</si>
  <si>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</si>
  <si>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</si>
  <si>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</si>
  <si>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</si>
  <si>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</si>
  <si>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</si>
  <si>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</si>
  <si>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</si>
  <si>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</si>
  <si>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</si>
  <si>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</si>
  <si>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</si>
  <si>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</si>
  <si>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</si>
  <si>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</si>
  <si>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</si>
  <si>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</si>
  <si>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</si>
  <si>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</si>
  <si>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</si>
  <si>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</si>
  <si>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</si>
  <si>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</si>
  <si>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</si>
  <si>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</si>
  <si>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</si>
  <si>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</si>
  <si>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</si>
  <si>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</si>
  <si>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</si>
  <si>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</si>
  <si>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</si>
  <si>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</si>
  <si>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</si>
  <si>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</si>
  <si>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</si>
  <si>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</si>
  <si>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</si>
  <si>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</si>
  <si>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</si>
  <si>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</si>
  <si>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</si>
  <si>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</si>
  <si>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</si>
  <si>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</si>
  <si>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</si>
  <si>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</si>
  <si>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</si>
  <si>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</si>
  <si>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</si>
  <si>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</si>
  <si>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</si>
  <si>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</si>
  <si>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</si>
  <si>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</si>
  <si>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</si>
  <si>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</si>
  <si>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</si>
  <si>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</si>
  <si>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</si>
  <si>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</si>
  <si>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</si>
  <si>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</si>
  <si>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</si>
  <si>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</si>
  <si>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</si>
  <si>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</si>
  <si>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</si>
  <si>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</si>
  <si>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</si>
  <si>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</si>
  <si>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</si>
  <si>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</si>
  <si>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</si>
  <si>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</si>
  <si>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</si>
  <si>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</si>
  <si>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</si>
  <si>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</si>
  <si>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</si>
  <si>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</si>
  <si>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</si>
  <si>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</si>
  <si>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</si>
  <si>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</si>
  <si>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</si>
  <si>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</si>
  <si>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</si>
  <si>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</si>
  <si>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</si>
  <si>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</si>
  <si>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</si>
  <si>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</si>
  <si>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</si>
  <si>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</si>
  <si>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</si>
  <si>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</si>
  <si>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</si>
  <si>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</si>
  <si>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</si>
  <si>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</si>
  <si>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</si>
  <si>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</si>
  <si>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</si>
  <si>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</si>
  <si>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</si>
  <si>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</si>
  <si>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</si>
  <si>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</si>
  <si>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</si>
  <si>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</si>
  <si>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</si>
  <si>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</si>
  <si>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</si>
  <si>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</si>
  <si>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</si>
  <si>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</si>
  <si>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</si>
  <si>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</si>
  <si>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</si>
  <si>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</si>
  <si>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</si>
  <si>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</si>
  <si>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</si>
  <si>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</si>
  <si>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</si>
  <si>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</si>
  <si>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</si>
  <si>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</si>
  <si>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</si>
  <si>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</si>
  <si>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</si>
  <si>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</si>
  <si>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</si>
  <si>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</si>
  <si>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</si>
  <si>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</si>
  <si>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</si>
  <si>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</si>
  <si>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</si>
  <si>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</si>
  <si>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</si>
  <si>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</si>
  <si>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</si>
  <si>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</si>
  <si>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</si>
  <si>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</si>
  <si>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</si>
  <si>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</si>
  <si>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</si>
  <si>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</si>
  <si>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</si>
  <si>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</si>
  <si>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</si>
  <si>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</si>
  <si>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</si>
  <si>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</si>
  <si>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</si>
  <si>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</si>
  <si>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</si>
  <si>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</si>
  <si>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</si>
  <si>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</si>
  <si>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</si>
  <si>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</si>
  <si>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</si>
  <si>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</si>
  <si>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</si>
  <si>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</si>
  <si>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</si>
  <si>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</si>
  <si>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</si>
  <si>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</si>
  <si>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</si>
  <si>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</si>
  <si>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</si>
  <si>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</si>
  <si>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</si>
  <si>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</si>
  <si>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</si>
  <si>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</si>
  <si>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</si>
  <si>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</si>
  <si>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</si>
  <si>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</si>
  <si>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</si>
  <si>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</si>
  <si>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</si>
  <si>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</si>
  <si>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</si>
  <si>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</si>
  <si>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</si>
  <si>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</si>
  <si>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</si>
  <si>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</si>
  <si>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</si>
  <si>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</si>
  <si>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</si>
  <si>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</si>
  <si>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</si>
  <si>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</si>
  <si>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</si>
  <si>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</si>
  <si>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</si>
  <si>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</si>
  <si>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</si>
  <si>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</si>
  <si>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</si>
  <si>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</si>
  <si>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</si>
  <si>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</si>
  <si>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</si>
  <si>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</si>
  <si>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</si>
  <si>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</si>
  <si>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</si>
  <si>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</si>
  <si>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</si>
  <si>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</si>
  <si>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</si>
  <si>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</si>
  <si>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</si>
  <si>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</si>
  <si>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</si>
  <si>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</si>
  <si>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</si>
  <si>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</si>
  <si>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</si>
  <si>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</si>
  <si>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</si>
  <si>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</si>
  <si>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</si>
  <si>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</si>
  <si>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</si>
  <si>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</si>
  <si>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</si>
  <si>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</si>
  <si>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</si>
  <si>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</si>
  <si>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</si>
  <si>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</si>
  <si>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</si>
  <si>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</si>
  <si>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</si>
  <si>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</si>
  <si>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</si>
  <si>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</si>
  <si>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</si>
  <si>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</si>
  <si>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</si>
  <si>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</si>
  <si>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</si>
  <si>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</si>
  <si>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</si>
  <si>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</si>
  <si>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</si>
  <si>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</si>
  <si>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</si>
  <si>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</si>
  <si>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</si>
  <si>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</si>
  <si>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</si>
  <si>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</si>
  <si>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</si>
  <si>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</si>
  <si>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</si>
  <si>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</si>
  <si>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</si>
  <si>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</si>
  <si>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</si>
  <si>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</si>
  <si>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</si>
  <si>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</si>
  <si>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</si>
  <si>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</si>
  <si>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</si>
  <si>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</si>
  <si>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</si>
  <si>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</si>
  <si>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</si>
  <si>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</si>
  <si>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</si>
  <si>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</si>
  <si>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</si>
  <si>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</si>
  <si>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</si>
  <si>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</si>
  <si>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</si>
  <si>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</si>
  <si>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</si>
  <si>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</si>
  <si>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</si>
  <si>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</si>
  <si>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</si>
  <si>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</si>
  <si>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</si>
  <si>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</si>
  <si>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</si>
  <si>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</si>
  <si>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</si>
  <si>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</si>
  <si>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</si>
  <si>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</si>
  <si>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</si>
  <si>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</si>
  <si>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</si>
  <si>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</si>
  <si>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</si>
  <si>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</si>
  <si>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</si>
  <si>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</si>
  <si>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</si>
  <si>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</si>
  <si>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</si>
  <si>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</si>
  <si>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</si>
  <si>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</si>
  <si>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</si>
  <si>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</si>
  <si>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</si>
  <si>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</si>
  <si>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</si>
  <si>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</si>
  <si>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</si>
  <si>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</si>
  <si>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</si>
  <si>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</si>
  <si>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</si>
  <si>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</si>
  <si>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</si>
  <si>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</si>
  <si>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</si>
  <si>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</si>
  <si>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</si>
  <si>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</si>
  <si>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</si>
  <si>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</si>
  <si>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</si>
  <si>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</si>
  <si>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</si>
  <si>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</si>
  <si>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</si>
  <si>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</si>
  <si>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</si>
  <si>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</si>
  <si>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</si>
  <si>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</si>
  <si>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</si>
  <si>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</si>
  <si>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</si>
  <si>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</si>
  <si>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</si>
  <si>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</si>
  <si>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</si>
  <si>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</si>
  <si>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</si>
  <si>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</si>
  <si>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</si>
  <si>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</si>
  <si>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</si>
  <si>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</si>
  <si>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</si>
  <si>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</si>
  <si>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</si>
  <si>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</si>
  <si>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</si>
  <si>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</si>
  <si>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</si>
  <si>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</si>
  <si>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</si>
  <si>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</si>
  <si>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</si>
  <si>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</si>
  <si>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</si>
  <si>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</si>
  <si>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</si>
  <si>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</si>
  <si>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</si>
  <si>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</si>
  <si>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</si>
  <si>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</si>
  <si>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</si>
  <si>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</si>
  <si>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</si>
  <si>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</si>
  <si>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</si>
  <si>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</si>
  <si>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</si>
  <si>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</si>
  <si>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</si>
  <si>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</si>
  <si>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</si>
  <si>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</si>
  <si>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</si>
  <si>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</si>
  <si>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</si>
  <si>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</si>
  <si>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</si>
  <si>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</si>
  <si>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</si>
  <si>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</si>
  <si>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</si>
  <si>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</si>
  <si>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</si>
  <si>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</si>
  <si>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</si>
  <si>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</si>
  <si>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</si>
  <si>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</si>
  <si>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</si>
  <si>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</si>
  <si>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</si>
  <si>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</si>
  <si>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</si>
  <si>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</si>
  <si>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</si>
  <si>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</si>
  <si>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</si>
  <si>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</si>
  <si>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</si>
  <si>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</si>
  <si>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</si>
  <si>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</si>
  <si>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</si>
  <si>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</si>
  <si>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</si>
  <si>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</si>
  <si>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</si>
  <si>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</si>
  <si>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</si>
  <si>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</si>
  <si>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</si>
  <si>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</si>
  <si>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</si>
  <si>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</si>
  <si>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</si>
  <si>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</si>
  <si>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</si>
  <si>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</si>
  <si>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</si>
  <si>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</si>
  <si>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</si>
  <si>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</si>
  <si>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</si>
  <si>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</si>
  <si>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</si>
  <si>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</si>
  <si>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</si>
  <si>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</si>
  <si>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</si>
  <si>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</si>
  <si>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</si>
  <si>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</si>
  <si>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</si>
  <si>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</si>
  <si>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</si>
  <si>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</si>
  <si>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</si>
  <si>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</si>
  <si>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</si>
  <si>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</si>
  <si>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</si>
  <si>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</si>
  <si>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</si>
  <si>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</si>
  <si>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</si>
  <si>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</si>
  <si>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</si>
  <si>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</si>
  <si>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</si>
  <si>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</si>
  <si>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</si>
  <si>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</si>
  <si>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</si>
  <si>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</si>
  <si>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</si>
  <si>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</si>
  <si>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</si>
  <si>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</si>
  <si>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</si>
  <si>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</si>
  <si>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</si>
  <si>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</si>
  <si>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</si>
  <si>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</si>
  <si>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</si>
  <si>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</si>
  <si>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</si>
  <si>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</si>
  <si>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</si>
  <si>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</si>
  <si>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</si>
  <si>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</si>
  <si>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</si>
  <si>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</si>
  <si>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</si>
  <si>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</si>
  <si>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</si>
  <si>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</si>
  <si>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</si>
  <si>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</si>
  <si>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</si>
  <si>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</si>
  <si>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</si>
  <si>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</si>
  <si>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</si>
  <si>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</si>
  <si>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</si>
  <si>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</si>
  <si>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</si>
  <si>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</si>
  <si>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</si>
  <si>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</si>
  <si>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</si>
  <si>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</si>
  <si>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</si>
  <si>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</si>
  <si>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</si>
  <si>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</si>
  <si>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</si>
  <si>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</si>
  <si>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</si>
  <si>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</si>
  <si>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</si>
  <si>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</si>
  <si>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</si>
  <si>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</si>
  <si>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</si>
  <si>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</si>
  <si>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</si>
  <si>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</si>
  <si>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</si>
  <si>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</si>
  <si>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</si>
  <si>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</si>
  <si>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</si>
  <si>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</si>
  <si>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</si>
  <si>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</si>
  <si>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</si>
  <si>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</si>
  <si>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</si>
  <si>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</si>
  <si>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</si>
  <si>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</si>
  <si>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</si>
  <si>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</si>
  <si>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</si>
  <si>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</si>
  <si>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</si>
  <si>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</si>
  <si>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</si>
  <si>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</si>
  <si>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</si>
  <si>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</si>
  <si>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</si>
  <si>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</si>
  <si>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</si>
  <si>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</si>
  <si>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</si>
  <si>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</si>
  <si>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</si>
  <si>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</si>
  <si>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</si>
  <si>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</si>
  <si>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</si>
  <si>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</si>
  <si>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</si>
  <si>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</si>
  <si>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</si>
  <si>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</si>
  <si>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</si>
  <si>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</si>
  <si>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</si>
  <si>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</si>
  <si>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</si>
  <si>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</si>
  <si>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</si>
  <si>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</si>
  <si>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</si>
  <si>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</si>
  <si>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</si>
  <si>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</si>
  <si>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</si>
  <si>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</si>
  <si>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</si>
  <si>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</si>
  <si>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</si>
  <si>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</si>
  <si>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</si>
  <si>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</si>
  <si>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</si>
  <si>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</si>
  <si>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</si>
  <si>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</si>
  <si>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</si>
  <si>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</si>
  <si>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</si>
  <si>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</si>
  <si>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</si>
  <si>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</si>
  <si>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</si>
  <si>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</si>
  <si>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</si>
  <si>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</si>
  <si>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</si>
  <si>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</si>
  <si>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</si>
  <si>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</si>
  <si>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</si>
  <si>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</si>
  <si>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</si>
  <si>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</si>
  <si>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</si>
  <si>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</si>
  <si>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</si>
  <si>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</si>
  <si>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</si>
  <si>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</si>
  <si>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</si>
  <si>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</si>
  <si>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</si>
  <si>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</si>
  <si>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</si>
  <si>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</si>
  <si>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</si>
  <si>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</si>
  <si>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</si>
  <si>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</si>
  <si>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</si>
  <si>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</si>
  <si>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</si>
  <si>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</si>
  <si>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</si>
  <si>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</si>
  <si>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</si>
  <si>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</si>
  <si>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</si>
  <si>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</si>
  <si>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</si>
  <si>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</si>
  <si>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</si>
  <si>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</si>
  <si>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</si>
  <si>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</si>
  <si>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</si>
  <si>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</si>
  <si>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</si>
  <si>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</si>
  <si>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</si>
  <si>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</si>
  <si>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</si>
  <si>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</si>
  <si>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</si>
  <si>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</si>
  <si>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</si>
  <si>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</si>
  <si>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</si>
  <si>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</si>
  <si>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</si>
  <si>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</si>
  <si>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</si>
  <si>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</si>
  <si>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</si>
  <si>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</si>
  <si>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</si>
  <si>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</si>
  <si>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</si>
  <si>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</si>
  <si>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</si>
  <si>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</si>
  <si>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</si>
  <si>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</si>
  <si>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</si>
  <si>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</si>
  <si>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</si>
  <si>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</si>
  <si>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</si>
  <si>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</si>
  <si>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</si>
  <si>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</si>
  <si>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</si>
  <si>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</si>
  <si>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</si>
  <si>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</si>
  <si>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</si>
  <si>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</si>
  <si>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</si>
  <si>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</si>
  <si>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</si>
  <si>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</si>
  <si>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</si>
  <si>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</si>
  <si>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</si>
  <si>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</si>
  <si>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</si>
  <si>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</si>
  <si>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</si>
  <si>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</si>
  <si>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</si>
  <si>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</si>
  <si>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</si>
  <si>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</si>
  <si>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</si>
  <si>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</si>
  <si>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</si>
  <si>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</si>
  <si>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</si>
  <si>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</si>
  <si>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</si>
  <si>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</si>
  <si>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</si>
  <si>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</si>
  <si>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</si>
  <si>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</si>
  <si>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</si>
  <si>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</si>
  <si>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</si>
  <si>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</si>
  <si>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</si>
  <si>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</si>
  <si>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</si>
  <si>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</si>
  <si>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</si>
  <si>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</si>
  <si>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</si>
  <si>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</si>
  <si>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</si>
  <si>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</si>
  <si>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</si>
  <si>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</si>
  <si>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</si>
  <si>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</si>
  <si>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</si>
  <si>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</si>
  <si>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</si>
  <si>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</si>
  <si>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</si>
  <si>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</si>
  <si>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</si>
  <si>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</si>
  <si>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</si>
  <si>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</si>
  <si>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</si>
  <si>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</si>
  <si>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</si>
  <si>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</si>
  <si>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</si>
  <si>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</si>
  <si>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</si>
  <si>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</si>
  <si>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</si>
  <si>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</si>
  <si>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</si>
  <si>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</si>
  <si>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</si>
  <si>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</si>
  <si>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</si>
  <si>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</si>
  <si>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</si>
  <si>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</si>
  <si>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</si>
  <si>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</si>
  <si>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</si>
  <si>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</si>
  <si>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</si>
  <si>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</si>
  <si>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</si>
  <si>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</si>
  <si>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</si>
  <si>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</si>
  <si>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</si>
  <si>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</si>
  <si>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</si>
  <si>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</si>
  <si>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</si>
  <si>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</si>
  <si>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</si>
  <si>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</si>
  <si>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</si>
  <si>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</si>
  <si>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</si>
  <si>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</si>
  <si>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</si>
  <si>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</si>
  <si>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</si>
  <si>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</si>
  <si>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</si>
  <si>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</si>
  <si>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</si>
  <si>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</si>
  <si>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</si>
  <si>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</si>
  <si>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</si>
  <si>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</si>
  <si>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</si>
  <si>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</si>
  <si>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</si>
  <si>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</si>
  <si>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</si>
  <si>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</si>
  <si>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</si>
  <si>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</si>
  <si>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</si>
  <si>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</si>
  <si>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</si>
  <si>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</si>
  <si>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</si>
  <si>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</si>
  <si>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</si>
  <si>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</si>
  <si>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</si>
  <si>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</si>
  <si>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</si>
  <si>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</si>
  <si>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</si>
  <si>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</si>
  <si>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</si>
  <si>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</si>
  <si>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</si>
  <si>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</si>
  <si>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</si>
  <si>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</si>
  <si>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</si>
  <si>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</si>
  <si>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</si>
  <si>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</si>
  <si>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</si>
  <si>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</si>
  <si>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</si>
  <si>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</si>
  <si>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</si>
  <si>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</si>
  <si>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</si>
  <si>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</si>
  <si>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</si>
  <si>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</si>
  <si>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</si>
  <si>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</si>
  <si>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</si>
  <si>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</si>
  <si>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</si>
  <si>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</si>
  <si>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</si>
  <si>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</si>
  <si>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</si>
  <si>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</si>
  <si>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</si>
  <si>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</si>
  <si>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</si>
  <si>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</si>
  <si>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</si>
  <si>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</si>
  <si>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</si>
  <si>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</si>
  <si>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</si>
  <si>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</si>
  <si>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</si>
  <si>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</si>
  <si>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</si>
  <si>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</si>
  <si>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</si>
  <si>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</si>
  <si>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</si>
  <si>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</si>
  <si>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</si>
  <si>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</si>
  <si>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</si>
  <si>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</si>
  <si>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</si>
  <si>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</si>
  <si>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</si>
  <si>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</si>
  <si>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</si>
  <si>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</si>
  <si>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</si>
  <si>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</si>
  <si>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</si>
  <si>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</si>
  <si>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</si>
  <si>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</si>
  <si>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</si>
  <si>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</si>
  <si>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</si>
  <si>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</si>
  <si>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</si>
  <si>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</si>
  <si>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</si>
  <si>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</si>
  <si>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</si>
  <si>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</si>
  <si>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</si>
  <si>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</si>
  <si>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</si>
  <si>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</si>
  <si>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</si>
  <si>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</si>
  <si>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</si>
  <si>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</si>
  <si>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</si>
  <si>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</si>
  <si>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</si>
  <si>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</si>
  <si>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</si>
  <si>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</si>
  <si>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</si>
  <si>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</si>
  <si>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</si>
  <si>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</si>
  <si>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</si>
  <si>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</si>
  <si>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</si>
  <si>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</si>
  <si>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</si>
  <si>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</si>
  <si>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</si>
  <si>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</si>
  <si>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</si>
  <si>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</si>
  <si>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</si>
  <si>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</si>
  <si>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</si>
  <si>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</si>
  <si>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</si>
  <si>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</si>
  <si>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</si>
  <si>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</si>
  <si>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</si>
  <si>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</si>
  <si>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</si>
  <si>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</si>
  <si>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</si>
  <si>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</si>
  <si>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</si>
  <si>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</si>
  <si>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</si>
  <si>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</si>
  <si>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</si>
  <si>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</si>
  <si>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</si>
  <si>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</si>
  <si>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</si>
  <si>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</si>
  <si>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</si>
  <si>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</si>
  <si>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</si>
  <si>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</si>
  <si>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</si>
  <si>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</si>
  <si>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</si>
  <si>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</si>
  <si>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</si>
  <si>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</si>
  <si>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</si>
  <si>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</si>
  <si>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</si>
  <si>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</si>
  <si>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</si>
  <si>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</si>
  <si>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</si>
  <si>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</si>
  <si>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</si>
  <si>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</si>
  <si>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</si>
  <si>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</si>
  <si>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</si>
  <si>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</si>
  <si>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</si>
  <si>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</si>
  <si>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</si>
  <si>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</si>
  <si>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</si>
  <si>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</si>
  <si>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</si>
  <si>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</si>
  <si>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</si>
  <si>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</si>
  <si>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</si>
  <si>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</si>
  <si>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</si>
  <si>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</si>
  <si>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</si>
  <si>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</si>
  <si>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</si>
  <si>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</si>
  <si>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</si>
  <si>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</si>
  <si>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</si>
  <si>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</si>
  <si>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</si>
  <si>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</si>
  <si>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</si>
  <si>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</si>
  <si>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</si>
  <si>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</si>
  <si>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</si>
  <si>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</si>
  <si>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</si>
  <si>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</si>
  <si>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</si>
  <si>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</si>
  <si>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</si>
  <si>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</si>
  <si>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</si>
  <si>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</si>
  <si>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</si>
  <si>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</si>
  <si>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</si>
  <si>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</si>
  <si>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</si>
  <si>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</si>
  <si>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</si>
  <si>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</si>
  <si>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</si>
  <si>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</si>
  <si>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</si>
  <si>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</si>
  <si>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</si>
  <si>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</si>
  <si>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</si>
  <si>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</si>
  <si>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</si>
  <si>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</si>
  <si>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</si>
  <si>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</si>
  <si>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</si>
  <si>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</si>
  <si>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</si>
  <si>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</si>
  <si>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</si>
  <si>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</si>
  <si>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</si>
  <si>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</si>
  <si>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</si>
  <si>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</si>
  <si>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</si>
  <si>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</si>
  <si>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</si>
  <si>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</si>
  <si>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</si>
  <si>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</si>
  <si>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</si>
  <si>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</si>
  <si>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</si>
  <si>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</si>
  <si>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</si>
  <si>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</si>
  <si>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</si>
  <si>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</si>
  <si>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</si>
  <si>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</si>
  <si>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</si>
  <si>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</si>
  <si>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</si>
  <si>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</si>
  <si>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</si>
  <si>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</si>
  <si>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</si>
  <si>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</si>
  <si>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</si>
  <si>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</si>
  <si>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</si>
  <si>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</si>
  <si>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</si>
  <si>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</si>
  <si>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</si>
  <si>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</si>
  <si>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</si>
  <si>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</si>
  <si>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</si>
  <si>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</si>
  <si>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</si>
  <si>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</si>
  <si>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</si>
  <si>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</si>
  <si>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</si>
  <si>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</si>
  <si>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</si>
  <si>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</si>
  <si>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</si>
  <si>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</si>
  <si>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</si>
  <si>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</si>
  <si>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</si>
  <si>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</si>
  <si>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</si>
  <si>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</si>
  <si>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</si>
  <si>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</si>
  <si>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</si>
  <si>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</si>
  <si>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</si>
  <si>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</si>
  <si>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</si>
  <si>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</si>
  <si>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</si>
  <si>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</si>
  <si>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</si>
  <si>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</si>
  <si>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</si>
  <si>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</si>
  <si>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</si>
  <si>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</si>
  <si>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</si>
  <si>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</si>
  <si>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</si>
  <si>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</si>
  <si>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</si>
  <si>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</si>
  <si>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</si>
  <si>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</si>
  <si>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</si>
  <si>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</si>
  <si>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</si>
  <si>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</si>
  <si>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</si>
  <si>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</si>
  <si>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</si>
  <si>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</si>
  <si>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</si>
  <si>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</si>
  <si>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</si>
  <si>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</si>
  <si>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</si>
  <si>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</si>
  <si>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</si>
  <si>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</si>
  <si>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</si>
  <si>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</si>
  <si>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</si>
  <si>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</si>
  <si>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</si>
  <si>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</si>
  <si>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</si>
  <si>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</si>
  <si>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</si>
  <si>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</si>
  <si>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</si>
  <si>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</si>
  <si>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</si>
  <si>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</si>
  <si>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</si>
  <si>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</si>
  <si>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</si>
  <si>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</si>
  <si>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</si>
  <si>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</si>
  <si>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</si>
  <si>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</si>
  <si>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</si>
  <si>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</si>
  <si>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</si>
  <si>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</si>
  <si>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</si>
  <si>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</si>
  <si>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</si>
  <si>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</si>
  <si>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</si>
  <si>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</si>
  <si>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</si>
  <si>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</si>
  <si>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</si>
  <si>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</si>
  <si>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</si>
  <si>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</si>
  <si>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</si>
  <si>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</si>
  <si>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</si>
  <si>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</si>
  <si>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</si>
  <si>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</si>
  <si>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</si>
  <si>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</si>
  <si>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</si>
  <si>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</si>
  <si>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</si>
  <si>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</si>
  <si>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</si>
  <si>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</si>
  <si>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</si>
  <si>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</si>
  <si>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</si>
  <si>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</si>
  <si>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</si>
  <si>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</si>
  <si>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</si>
  <si>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</si>
  <si>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</si>
  <si>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</si>
  <si>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</si>
  <si>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</si>
  <si>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</si>
  <si>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</si>
  <si>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</si>
  <si>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</si>
  <si>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</si>
  <si>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</si>
  <si>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</si>
  <si>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</si>
  <si>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</si>
  <si>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</si>
  <si>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</si>
  <si>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</si>
  <si>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</si>
  <si>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</si>
  <si>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</si>
  <si>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</si>
  <si>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</si>
  <si>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</si>
  <si>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</si>
  <si>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</si>
  <si>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</si>
  <si>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</si>
  <si>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</si>
  <si>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</si>
  <si>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</si>
  <si>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</si>
  <si>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</si>
  <si>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</si>
  <si>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</si>
  <si>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</si>
  <si>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</si>
  <si>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</si>
  <si>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</si>
  <si>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</si>
  <si>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</si>
  <si>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</si>
  <si>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</si>
  <si>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</si>
  <si>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</si>
  <si>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</si>
  <si>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</si>
  <si>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</si>
  <si>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</si>
  <si>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</si>
  <si>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</si>
  <si>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</si>
  <si>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</si>
  <si>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</si>
  <si>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</si>
  <si>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</si>
  <si>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</si>
  <si>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</si>
  <si>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</si>
  <si>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</si>
  <si>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</si>
  <si>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</si>
  <si>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</si>
  <si>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</si>
  <si>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</si>
  <si>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</si>
  <si>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</si>
  <si>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</si>
  <si>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</si>
  <si>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</si>
  <si>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</si>
  <si>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</si>
  <si>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</si>
  <si>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</si>
  <si>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</si>
  <si>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</si>
  <si>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</si>
  <si>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</si>
  <si>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</si>
  <si>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</si>
  <si>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</si>
  <si>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</si>
  <si>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</si>
  <si>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</si>
  <si>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</si>
  <si>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</si>
  <si>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</si>
  <si>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</si>
  <si>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</si>
  <si>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</si>
  <si>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</si>
  <si>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</si>
  <si>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</si>
  <si>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</si>
  <si>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</si>
  <si>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</si>
  <si>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</si>
  <si>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</si>
  <si>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</si>
  <si>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</si>
  <si>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</si>
  <si>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</si>
  <si>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</si>
  <si>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</si>
  <si>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</si>
  <si>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</si>
  <si>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</si>
  <si>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</si>
  <si>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</si>
  <si>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</si>
  <si>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</si>
  <si>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</si>
  <si>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</si>
  <si>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</si>
  <si>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</si>
  <si>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</si>
  <si>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</si>
  <si>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</si>
  <si>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</si>
  <si>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</si>
  <si>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</si>
  <si>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</si>
  <si>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</si>
  <si>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</si>
  <si>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</si>
  <si>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</si>
  <si>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</si>
  <si>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</si>
  <si>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</si>
  <si>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</si>
  <si>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</si>
  <si>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</si>
  <si>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</si>
  <si>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</si>
  <si>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</si>
  <si>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</si>
  <si>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</si>
  <si>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</si>
  <si>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</si>
  <si>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</si>
  <si>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</si>
  <si>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</si>
  <si>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</si>
  <si>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</si>
  <si>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</si>
  <si>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</si>
  <si>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</si>
  <si>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</si>
  <si>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</si>
  <si>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</si>
  <si>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</si>
  <si>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</si>
  <si>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</si>
  <si>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</si>
  <si>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</si>
  <si>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</si>
  <si>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</si>
  <si>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</si>
  <si>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</si>
  <si>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</si>
  <si>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</si>
  <si>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</si>
  <si>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</si>
  <si>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</si>
  <si>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</si>
  <si>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</si>
  <si>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</si>
  <si>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</si>
  <si>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</si>
  <si>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</si>
  <si>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</si>
  <si>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</si>
  <si>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</si>
  <si>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</si>
  <si>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</si>
  <si>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</si>
  <si>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</si>
  <si>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</si>
  <si>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</si>
  <si>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</si>
  <si>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</si>
  <si>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</si>
  <si>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</si>
  <si>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</si>
  <si>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</si>
  <si>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</si>
  <si>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</si>
  <si>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</si>
  <si>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</si>
  <si>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</si>
  <si>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</si>
  <si>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</si>
  <si>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</si>
  <si>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</si>
  <si>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</si>
  <si>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</si>
  <si>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</si>
  <si>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</si>
  <si>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</si>
  <si>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</si>
  <si>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</si>
  <si>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</si>
  <si>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</si>
  <si>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</si>
  <si>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</si>
  <si>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</si>
  <si>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</si>
  <si>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</si>
  <si>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</si>
  <si>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</si>
  <si>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</si>
  <si>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</si>
  <si>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</si>
  <si>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</si>
  <si>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</si>
  <si>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</si>
  <si>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</si>
  <si>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</si>
  <si>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</si>
  <si>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</si>
  <si>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</si>
  <si>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</si>
  <si>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</si>
  <si>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</si>
  <si>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</si>
  <si>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</si>
  <si>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</si>
  <si>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</si>
  <si>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</si>
  <si>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</si>
  <si>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</si>
  <si>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</si>
  <si>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</si>
  <si>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</si>
  <si>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</si>
  <si>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</si>
  <si>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</si>
  <si>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</si>
  <si>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</si>
  <si>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</si>
  <si>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</si>
  <si>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</si>
  <si>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</si>
  <si>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</si>
  <si>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</si>
  <si>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</si>
  <si>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</si>
  <si>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</si>
  <si>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</si>
  <si>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</si>
  <si>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</si>
  <si>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</si>
  <si>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</si>
  <si>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</si>
  <si>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</si>
  <si>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</si>
  <si>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</si>
  <si>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</si>
  <si>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</si>
  <si>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</si>
  <si>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</si>
  <si>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</si>
  <si>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</si>
  <si>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</si>
  <si>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</si>
  <si>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</si>
  <si>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</si>
  <si>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</si>
  <si>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</si>
  <si>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</si>
  <si>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</si>
  <si>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</si>
  <si>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</si>
  <si>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</si>
  <si>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</si>
  <si>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</si>
  <si>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</si>
  <si>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</si>
  <si>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</si>
  <si>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</si>
  <si>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</si>
  <si>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</si>
  <si>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</si>
  <si>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</si>
  <si>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</si>
  <si>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</si>
  <si>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</si>
  <si>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</si>
  <si>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</si>
  <si>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</si>
  <si>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</si>
  <si>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</si>
  <si>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</si>
  <si>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</si>
  <si>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</si>
  <si>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</si>
  <si>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</si>
  <si>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</si>
  <si>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</si>
  <si>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</si>
  <si>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</si>
  <si>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</si>
  <si>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</si>
  <si>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</si>
  <si>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</si>
  <si>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</si>
  <si>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</si>
  <si>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</si>
  <si>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</si>
  <si>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</si>
  <si>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</si>
  <si>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</si>
  <si>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</si>
  <si>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</si>
  <si>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</si>
  <si>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</si>
  <si>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</si>
  <si>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</si>
  <si>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</si>
  <si>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</si>
  <si>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</si>
  <si>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</si>
  <si>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</si>
  <si>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</si>
  <si>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</si>
  <si>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</si>
  <si>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</si>
  <si>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</si>
  <si>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</si>
  <si>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</si>
  <si>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</si>
  <si>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</si>
  <si>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</si>
  <si>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</si>
  <si>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</si>
  <si>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</si>
  <si>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</si>
  <si>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</si>
  <si>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</si>
  <si>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</si>
  <si>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</si>
  <si>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</si>
  <si>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</si>
  <si>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</si>
  <si>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</si>
  <si>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</si>
  <si>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</si>
  <si>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</si>
  <si>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</si>
  <si>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</si>
  <si>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</si>
  <si>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</si>
  <si>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</si>
  <si>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</si>
  <si>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</si>
  <si>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</si>
  <si>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</si>
  <si>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</si>
  <si>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</si>
  <si>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</si>
  <si>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</si>
  <si>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</si>
  <si>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</si>
  <si>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</si>
  <si>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</si>
  <si>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</si>
  <si>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</si>
  <si>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</si>
  <si>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</si>
  <si>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</si>
  <si>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</si>
  <si>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</si>
  <si>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</si>
  <si>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</si>
  <si>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</si>
  <si>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</si>
  <si>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</si>
  <si>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</si>
  <si>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</si>
  <si>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</si>
  <si>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</si>
  <si>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</si>
  <si>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</si>
  <si>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</si>
  <si>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</si>
  <si>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</si>
  <si>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</si>
  <si>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</si>
  <si>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</si>
  <si>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</si>
  <si>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</si>
  <si>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</si>
  <si>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</si>
  <si>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</si>
  <si>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</si>
  <si>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</si>
  <si>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</si>
  <si>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</si>
  <si>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</si>
  <si>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</si>
  <si>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</si>
  <si>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</si>
  <si>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</si>
  <si>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</si>
  <si>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</si>
  <si>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</si>
  <si>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</si>
  <si>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</si>
  <si>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</si>
  <si>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</si>
  <si>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</si>
  <si>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</si>
  <si>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</si>
  <si>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</si>
  <si>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</si>
  <si>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</si>
  <si>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</si>
  <si>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</si>
  <si>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</si>
  <si>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</si>
  <si>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</si>
  <si>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</si>
  <si>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</si>
  <si>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</si>
  <si>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</si>
  <si>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</si>
  <si>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</si>
  <si>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</si>
  <si>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</si>
  <si>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</si>
  <si>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</si>
  <si>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</si>
  <si>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</si>
  <si>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</si>
  <si>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</si>
  <si>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</si>
  <si>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</si>
  <si>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</si>
  <si>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</si>
  <si>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</si>
  <si>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</si>
  <si>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</si>
  <si>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</si>
  <si>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</si>
  <si>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</si>
  <si>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</si>
  <si>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</si>
  <si>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</si>
  <si>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</si>
  <si>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</si>
  <si>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</si>
  <si>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</si>
  <si>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</si>
  <si>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</si>
  <si>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</si>
  <si>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</si>
  <si>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</si>
  <si>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</si>
  <si>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</si>
  <si>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</si>
  <si>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</si>
  <si>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</si>
  <si>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</si>
  <si>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</si>
  <si>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</si>
  <si>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</si>
  <si>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</si>
  <si>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</si>
  <si>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</si>
  <si>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</si>
  <si>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</si>
  <si>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</si>
  <si>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</si>
  <si>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</si>
  <si>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</si>
  <si>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</si>
  <si>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</si>
  <si>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</si>
  <si>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</si>
  <si>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</si>
  <si>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</si>
  <si>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</si>
  <si>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</si>
  <si>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</si>
  <si>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</si>
  <si>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</si>
  <si>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</si>
  <si>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</si>
  <si>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</si>
  <si>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</si>
  <si>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</si>
  <si>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</si>
  <si>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</si>
  <si>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</si>
  <si>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</si>
  <si>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</si>
  <si>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</si>
  <si>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</si>
  <si>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</si>
  <si>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</si>
  <si>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</si>
  <si>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</si>
  <si>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</si>
  <si>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</si>
  <si>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</si>
  <si>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</si>
  <si>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</si>
  <si>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</si>
  <si>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</si>
  <si>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</si>
  <si>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</si>
  <si>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</si>
  <si>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</si>
  <si>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</si>
  <si>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</si>
  <si>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</si>
  <si>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</si>
  <si>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</si>
  <si>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</si>
  <si>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</si>
  <si>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</si>
  <si>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</si>
  <si>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</si>
  <si>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</si>
  <si>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</si>
  <si>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</si>
  <si>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</si>
  <si>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</si>
  <si>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</si>
  <si>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</si>
  <si>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</si>
  <si>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</si>
  <si>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</si>
  <si>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</si>
  <si>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</si>
  <si>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</si>
  <si>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</si>
  <si>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</si>
  <si>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</si>
  <si>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</si>
  <si>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</si>
  <si>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</si>
  <si>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</si>
  <si>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</si>
  <si>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</si>
  <si>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</si>
  <si>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</si>
  <si>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</si>
  <si>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</si>
  <si>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</si>
  <si>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</si>
  <si>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</si>
  <si>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</si>
  <si>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</si>
  <si>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</si>
  <si>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</si>
  <si>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</si>
  <si>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</si>
  <si>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</si>
  <si>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</si>
  <si>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</si>
  <si>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</si>
  <si>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</si>
  <si>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</si>
  <si>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</si>
  <si>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</si>
  <si>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</si>
  <si>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</si>
  <si>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</si>
  <si>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</si>
  <si>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</si>
  <si>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</si>
  <si>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</si>
  <si>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</si>
  <si>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</si>
  <si>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</si>
  <si>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</si>
  <si>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</si>
  <si>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</si>
  <si>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</si>
  <si>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</si>
  <si>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</si>
  <si>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</si>
  <si>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</si>
  <si>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</si>
  <si>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</si>
  <si>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</si>
  <si>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</si>
  <si>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</si>
  <si>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</si>
  <si>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</si>
  <si>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</si>
  <si>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</si>
  <si>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</si>
  <si>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</si>
  <si>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</si>
  <si>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</si>
  <si>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</si>
  <si>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</si>
  <si>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</si>
  <si>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</si>
  <si>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</si>
  <si>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</si>
  <si>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</si>
  <si>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</si>
  <si>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</si>
  <si>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</si>
  <si>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</si>
  <si>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</si>
  <si>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</si>
  <si>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</si>
  <si>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</si>
  <si>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</si>
  <si>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</si>
  <si>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</si>
  <si>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</si>
  <si>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</si>
  <si>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</si>
  <si>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</si>
  <si>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</si>
  <si>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</si>
  <si>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</si>
  <si>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</si>
  <si>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</si>
  <si>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</si>
  <si>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</si>
  <si>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</si>
  <si>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</si>
  <si>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</si>
  <si>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</si>
  <si>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</si>
  <si>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</si>
  <si>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</si>
  <si>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</si>
  <si>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</si>
  <si>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</si>
  <si>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</si>
  <si>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</si>
  <si>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</si>
  <si>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</si>
  <si>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</si>
  <si>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</si>
  <si>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</si>
  <si>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</si>
  <si>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</si>
  <si>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</si>
  <si>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</si>
  <si>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</si>
  <si>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</si>
  <si>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</si>
  <si>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</si>
  <si>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</si>
  <si>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</si>
  <si>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</si>
  <si>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</si>
  <si>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</si>
  <si>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</si>
  <si>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</si>
  <si>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</si>
  <si>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</si>
  <si>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</si>
  <si>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</si>
  <si>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</si>
  <si>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</si>
  <si>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</si>
  <si>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</si>
  <si>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</si>
  <si>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</si>
  <si>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</si>
  <si>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</si>
  <si>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</si>
  <si>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</si>
  <si>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</si>
  <si>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</si>
  <si>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</si>
  <si>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</si>
  <si>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</si>
  <si>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</si>
  <si>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</si>
  <si>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</si>
  <si>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</si>
  <si>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</si>
  <si>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</si>
  <si>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</si>
  <si>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</si>
  <si>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</si>
  <si>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</si>
  <si>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</si>
  <si>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</si>
  <si>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</si>
  <si>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</si>
  <si>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</si>
  <si>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</si>
  <si>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</si>
  <si>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</si>
  <si>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</si>
  <si>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</si>
  <si>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</si>
  <si>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</si>
  <si>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</si>
  <si>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</si>
  <si>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</si>
  <si>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</si>
  <si>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</si>
  <si>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</si>
  <si>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</si>
  <si>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</si>
  <si>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</si>
  <si>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</si>
  <si>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</si>
  <si>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</si>
  <si>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</si>
  <si>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</si>
  <si>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</si>
  <si>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</si>
  <si>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</si>
  <si>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</si>
  <si>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</si>
  <si>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</si>
  <si>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</si>
  <si>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</si>
  <si>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</si>
  <si>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</si>
  <si>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</si>
  <si>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</si>
  <si>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</si>
  <si>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</si>
  <si>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</si>
  <si>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</si>
  <si>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</si>
  <si>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</si>
  <si>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</si>
  <si>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</si>
  <si>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</si>
  <si>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</si>
  <si>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</si>
  <si>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</si>
  <si>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</si>
  <si>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</si>
  <si>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</si>
  <si>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</si>
  <si>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</si>
  <si>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</si>
  <si>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</si>
  <si>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</si>
  <si>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</si>
  <si>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</si>
  <si>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</si>
  <si>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</si>
  <si>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</si>
  <si>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</si>
  <si>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</si>
  <si>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</si>
  <si>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</si>
  <si>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</si>
  <si>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</si>
  <si>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</si>
  <si>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</si>
  <si>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</si>
  <si>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</si>
  <si>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</si>
  <si>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</si>
  <si>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</si>
  <si>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</si>
  <si>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</si>
  <si>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</si>
  <si>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</si>
  <si>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</si>
  <si>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</si>
  <si>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</si>
  <si>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</si>
  <si>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</si>
  <si>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</si>
  <si>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</si>
  <si>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</si>
  <si>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</si>
  <si>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</si>
  <si>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</si>
  <si>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</si>
  <si>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</si>
  <si>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</si>
  <si>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</si>
  <si>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</si>
  <si>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</si>
  <si>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</si>
  <si>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</si>
  <si>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</si>
  <si>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</si>
  <si>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</si>
  <si>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</si>
  <si>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</si>
  <si>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</si>
  <si>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</si>
  <si>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</si>
  <si>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</si>
  <si>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</si>
  <si>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</si>
  <si>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</si>
  <si>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</si>
  <si>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</si>
  <si>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</si>
  <si>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</si>
  <si>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</si>
  <si>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</si>
  <si>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</si>
  <si>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</si>
  <si>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</si>
  <si>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</si>
  <si>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</si>
  <si>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</si>
  <si>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</si>
  <si>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</si>
  <si>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</si>
  <si>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</si>
  <si>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</si>
  <si>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</si>
  <si>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</si>
  <si>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</si>
  <si>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</si>
  <si>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</si>
  <si>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</si>
  <si>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</si>
  <si>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</si>
  <si>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</si>
  <si>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</si>
  <si>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</si>
  <si>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</si>
  <si>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</si>
  <si>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</si>
  <si>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</si>
  <si>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</si>
  <si>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</si>
  <si>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</si>
  <si>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</si>
  <si>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</si>
  <si>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</si>
  <si>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</si>
  <si>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</si>
  <si>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</si>
  <si>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</si>
  <si>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</si>
  <si>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</si>
  <si>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</si>
  <si>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</si>
  <si>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</si>
  <si>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</si>
  <si>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</si>
  <si>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</si>
  <si>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</si>
  <si>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</si>
  <si>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</si>
  <si>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</si>
  <si>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</si>
  <si>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</si>
  <si>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</si>
  <si>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</si>
  <si>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</si>
  <si>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</si>
  <si>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</si>
  <si>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</si>
  <si>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</si>
  <si>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</si>
  <si>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</si>
  <si>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</si>
  <si>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</si>
  <si>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</si>
  <si>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</si>
  <si>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</si>
  <si>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</si>
  <si>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</si>
  <si>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</si>
  <si>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</si>
  <si>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</si>
  <si>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</si>
  <si>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</si>
  <si>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</si>
  <si>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</si>
  <si>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</si>
  <si>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</si>
  <si>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</si>
  <si>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</si>
  <si>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</si>
  <si>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</si>
  <si>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</si>
  <si>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</si>
  <si>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</si>
  <si>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</si>
  <si>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</si>
  <si>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</si>
  <si>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</si>
  <si>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</si>
  <si>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</si>
  <si>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</si>
  <si>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</si>
  <si>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</si>
  <si>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</si>
  <si>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</si>
  <si>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</si>
  <si>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</si>
  <si>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</si>
  <si>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</si>
  <si>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</si>
  <si>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</si>
  <si>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</si>
  <si>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</si>
  <si>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</si>
  <si>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</si>
  <si>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</si>
  <si>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</si>
  <si>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</si>
  <si>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</si>
  <si>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</si>
  <si>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</si>
  <si>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</si>
  <si>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</si>
  <si>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</si>
  <si>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</si>
  <si>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</si>
  <si>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</si>
  <si>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</si>
  <si>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</si>
  <si>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</si>
  <si>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</si>
  <si>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</si>
  <si>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</si>
  <si>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</si>
  <si>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</si>
  <si>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</si>
  <si>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</si>
  <si>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</si>
  <si>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</si>
  <si>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</si>
  <si>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</si>
  <si>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</si>
  <si>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</si>
  <si>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</si>
  <si>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</si>
  <si>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</si>
  <si>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</si>
  <si>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</si>
  <si>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</si>
  <si>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</si>
  <si>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</si>
  <si>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</si>
  <si>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</si>
  <si>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</si>
  <si>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</si>
  <si>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</si>
  <si>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</si>
  <si>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</si>
  <si>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</si>
  <si>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</si>
  <si>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</si>
  <si>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</si>
  <si>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</si>
  <si>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</si>
  <si>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</si>
  <si>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</si>
  <si>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</si>
  <si>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</si>
  <si>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</si>
  <si>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</si>
  <si>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</si>
  <si>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</si>
  <si>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</si>
  <si>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</si>
  <si>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</si>
  <si>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</si>
  <si>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</si>
  <si>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</si>
  <si>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</si>
  <si>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</si>
  <si>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</si>
  <si>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</si>
  <si>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</si>
  <si>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</si>
  <si>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</si>
  <si>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</si>
  <si>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</si>
  <si>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</si>
  <si>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</si>
  <si>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</si>
  <si>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</si>
  <si>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</si>
  <si>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</si>
  <si>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</si>
  <si>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</si>
  <si>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</si>
  <si>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</si>
  <si>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</si>
  <si>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</si>
  <si>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</si>
  <si>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</si>
  <si>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</si>
  <si>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</si>
  <si>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</si>
  <si>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</si>
  <si>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</si>
  <si>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</si>
  <si>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</si>
  <si>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</si>
  <si>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</si>
  <si>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</si>
  <si>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</si>
  <si>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</si>
  <si>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</si>
  <si>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</si>
  <si>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</si>
  <si>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</si>
  <si>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</si>
  <si>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</si>
  <si>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</si>
  <si>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</si>
  <si>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</si>
  <si>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</si>
  <si>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</si>
  <si>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</si>
  <si>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</si>
  <si>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</si>
  <si>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</si>
  <si>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</si>
  <si>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</si>
  <si>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</si>
  <si>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</si>
  <si>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</si>
  <si>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</si>
  <si>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</si>
  <si>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</si>
  <si>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</si>
  <si>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</si>
  <si>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</si>
  <si>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</si>
  <si>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</si>
  <si>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</si>
  <si>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</si>
  <si>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</si>
  <si>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</si>
  <si>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</si>
  <si>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</si>
  <si>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</si>
  <si>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</si>
  <si>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</si>
  <si>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</si>
  <si>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</si>
  <si>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</si>
  <si>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</si>
  <si>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</si>
  <si>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</si>
  <si>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</si>
  <si>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</si>
  <si>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</si>
  <si>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</si>
  <si>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</si>
  <si>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</si>
  <si>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</si>
  <si>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</si>
  <si>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</si>
  <si>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</si>
  <si>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</si>
  <si>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</si>
  <si>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</si>
  <si>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</si>
  <si>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</si>
  <si>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</si>
  <si>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</si>
  <si>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</si>
  <si>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</si>
  <si>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</si>
  <si>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</si>
  <si>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</si>
  <si>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</si>
  <si>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</si>
  <si>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</si>
  <si>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</si>
  <si>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</si>
  <si>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</si>
  <si>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</si>
  <si>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</si>
  <si>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</si>
  <si>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</si>
  <si>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</si>
  <si>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</si>
  <si>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</si>
  <si>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</si>
  <si>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</si>
  <si>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</si>
  <si>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</si>
  <si>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</si>
  <si>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</si>
  <si>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</si>
  <si>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</si>
  <si>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</si>
  <si>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</si>
  <si>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</si>
  <si>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</si>
  <si>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</si>
  <si>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</si>
  <si>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</si>
  <si>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</si>
  <si>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</si>
  <si>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</si>
  <si>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</si>
  <si>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</si>
  <si>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</si>
  <si>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</si>
  <si>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</si>
  <si>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</si>
  <si>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</si>
  <si>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</si>
  <si>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</si>
  <si>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</si>
  <si>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</si>
  <si>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</si>
  <si>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</si>
  <si>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</si>
  <si>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</si>
  <si>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</si>
  <si>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</si>
  <si>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</si>
  <si>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</si>
  <si>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</si>
  <si>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</si>
  <si>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</si>
  <si>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</si>
  <si>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</si>
  <si>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</si>
  <si>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</si>
  <si>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</si>
  <si>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</si>
  <si>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</si>
  <si>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</si>
  <si>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</si>
  <si>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</si>
  <si>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</si>
  <si>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</si>
  <si>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</si>
  <si>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</si>
  <si>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</si>
  <si>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</si>
  <si>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</si>
  <si>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</si>
  <si>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</si>
  <si>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</si>
  <si>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</si>
  <si>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</si>
  <si>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</si>
  <si>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</si>
  <si>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</si>
  <si>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</si>
  <si>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</si>
  <si>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</si>
  <si>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</si>
  <si>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</si>
  <si>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</si>
  <si>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</si>
  <si>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</si>
  <si>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</si>
  <si>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</si>
  <si>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</si>
  <si>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</si>
  <si>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</si>
  <si>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</si>
  <si>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</si>
  <si>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</si>
  <si>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</si>
  <si>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</si>
  <si>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</si>
  <si>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</si>
  <si>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</si>
  <si>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</si>
  <si>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</si>
  <si>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</si>
  <si>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</si>
  <si>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</si>
  <si>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</si>
  <si>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</si>
  <si>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</si>
  <si>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</si>
  <si>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</si>
  <si>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</si>
  <si>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</si>
  <si>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</si>
  <si>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</si>
  <si>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</si>
  <si>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</si>
  <si>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</si>
  <si>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</si>
  <si>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</si>
  <si>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</si>
  <si>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</si>
  <si>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</si>
  <si>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</si>
  <si>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</si>
  <si>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</si>
  <si>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</si>
  <si>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</si>
  <si>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</si>
  <si>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</si>
  <si>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</si>
  <si>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</si>
  <si>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</si>
  <si>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</si>
  <si>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</si>
  <si>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</si>
  <si>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</si>
  <si>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</si>
  <si>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</si>
  <si>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</si>
  <si>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</si>
  <si>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</si>
  <si>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</si>
  <si>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</si>
  <si>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</si>
  <si>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</si>
  <si>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</si>
  <si>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</si>
  <si>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</si>
  <si>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</si>
  <si>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</si>
  <si>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</si>
  <si>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</si>
  <si>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</si>
  <si>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</si>
  <si>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</si>
  <si>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</si>
  <si>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</si>
  <si>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</si>
  <si>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</si>
  <si>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</si>
  <si>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</si>
  <si>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</si>
  <si>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</si>
  <si>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</si>
  <si>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</si>
  <si>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</si>
  <si>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</si>
  <si>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</si>
  <si>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</si>
  <si>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</si>
  <si>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</si>
  <si>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</si>
  <si>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</si>
  <si>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</si>
  <si>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</si>
  <si>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</si>
  <si>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</si>
  <si>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</si>
  <si>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</si>
  <si>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</si>
  <si>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</si>
  <si>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</si>
  <si>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</si>
  <si>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</si>
  <si>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</si>
  <si>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</si>
  <si>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</si>
  <si>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</si>
  <si>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</si>
  <si>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</si>
  <si>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</si>
  <si>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</si>
  <si>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</si>
  <si>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</si>
  <si>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</si>
  <si>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</si>
  <si>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</si>
  <si>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</si>
  <si>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</si>
  <si>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</si>
  <si>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</si>
  <si>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</si>
  <si>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</si>
  <si>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</si>
  <si>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</si>
  <si>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</si>
  <si>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</si>
  <si>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</si>
  <si>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</si>
  <si>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</si>
  <si>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</si>
  <si>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</si>
  <si>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</si>
  <si>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</si>
  <si>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</si>
  <si>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</si>
  <si>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</si>
  <si>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</si>
  <si>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</si>
  <si>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</si>
  <si>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</si>
  <si>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</si>
  <si>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</si>
  <si>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</si>
  <si>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</si>
  <si>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</si>
  <si>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</si>
  <si>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</si>
  <si>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</si>
  <si>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</si>
  <si>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</si>
  <si>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</si>
  <si>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</si>
  <si>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</si>
  <si>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</si>
  <si>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</si>
  <si>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</si>
  <si>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</si>
  <si>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</si>
  <si>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</si>
  <si>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</si>
  <si>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</si>
  <si>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</si>
  <si>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</si>
  <si>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</si>
  <si>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</si>
  <si>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</si>
  <si>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</si>
  <si>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</si>
  <si>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</si>
  <si>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</si>
  <si>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</si>
  <si>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</si>
  <si>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</si>
  <si>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</si>
  <si>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</si>
  <si>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</si>
  <si>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</si>
  <si>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</si>
  <si>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</si>
  <si>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</si>
  <si>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</si>
  <si>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</si>
  <si>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</si>
  <si>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</si>
  <si>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</si>
  <si>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</si>
  <si>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</si>
  <si>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</si>
  <si>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</si>
  <si>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</si>
  <si>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</si>
  <si>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</si>
  <si>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</si>
  <si>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</si>
  <si>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</si>
  <si>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</si>
  <si>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</si>
  <si>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</si>
  <si>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</si>
  <si>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</si>
  <si>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</si>
  <si>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</si>
  <si>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</si>
  <si>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</si>
  <si>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</si>
  <si>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</si>
  <si>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</si>
  <si>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</si>
  <si>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</si>
  <si>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</si>
  <si>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</si>
  <si>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</si>
  <si>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</si>
  <si>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</si>
  <si>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</si>
  <si>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</si>
  <si>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</si>
  <si>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</si>
  <si>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</si>
  <si>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</si>
  <si>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</si>
  <si>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</si>
  <si>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</si>
  <si>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</si>
  <si>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</si>
  <si>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</si>
  <si>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</si>
  <si>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</si>
  <si>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</si>
  <si>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</si>
  <si>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</si>
  <si>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</si>
  <si>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</si>
  <si>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</si>
  <si>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</si>
  <si>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</si>
  <si>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</si>
  <si>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</si>
  <si>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</si>
  <si>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</si>
  <si>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</si>
  <si>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</si>
  <si>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</si>
  <si>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</si>
  <si>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</si>
  <si>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</si>
  <si>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</si>
  <si>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</si>
  <si>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</si>
  <si>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</si>
  <si>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</si>
  <si>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</si>
  <si>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</si>
  <si>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</si>
  <si>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</si>
  <si>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</si>
  <si>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</si>
  <si>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</si>
  <si>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</si>
  <si>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</si>
  <si>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</si>
  <si>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</si>
  <si>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</si>
  <si>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</si>
  <si>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</si>
  <si>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</si>
  <si>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</si>
  <si>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</si>
  <si>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</si>
  <si>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</si>
  <si>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</si>
  <si>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</si>
  <si>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</si>
  <si>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</si>
  <si>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</si>
  <si>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</si>
  <si>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</si>
  <si>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</si>
  <si>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</si>
  <si>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</si>
  <si>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</si>
  <si>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</si>
  <si>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</si>
  <si>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</si>
  <si>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</si>
  <si>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</si>
  <si>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</si>
  <si>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</si>
  <si>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</si>
  <si>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</si>
  <si>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</si>
  <si>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</si>
  <si>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</si>
  <si>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</si>
  <si>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</si>
  <si>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</si>
  <si>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</si>
  <si>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</si>
  <si>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</si>
  <si>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</si>
  <si>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</si>
  <si>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</si>
  <si>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</si>
  <si>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</si>
  <si>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</si>
  <si>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</si>
  <si>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</si>
  <si>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</si>
  <si>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</si>
  <si>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</si>
  <si>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</si>
  <si>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</si>
  <si>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</si>
  <si>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</si>
  <si>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</si>
  <si>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</si>
  <si>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</si>
  <si>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</si>
  <si>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</si>
  <si>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</si>
  <si>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</si>
  <si>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</si>
  <si>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</si>
  <si>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</si>
  <si>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</si>
  <si>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</si>
  <si>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</si>
  <si>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</si>
  <si>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</si>
  <si>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</si>
  <si>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</si>
  <si>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</si>
  <si>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</si>
  <si>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</si>
  <si>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</si>
  <si>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</si>
  <si>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</si>
  <si>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</si>
  <si>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</si>
  <si>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</si>
  <si>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</si>
  <si>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</si>
  <si>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</si>
  <si>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</si>
  <si>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</si>
  <si>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</si>
  <si>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</si>
  <si>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</si>
  <si>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</si>
  <si>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</si>
  <si>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</si>
  <si>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</si>
  <si>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</si>
  <si>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</si>
  <si>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</si>
  <si>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</si>
  <si>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</si>
  <si>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</si>
  <si>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</si>
  <si>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</si>
  <si>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</si>
  <si>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</si>
  <si>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</si>
  <si>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</si>
  <si>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</si>
  <si>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</si>
  <si>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</si>
  <si>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</si>
  <si>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</si>
  <si>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</si>
  <si>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</si>
  <si>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</si>
  <si>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</si>
  <si>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</si>
  <si>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</si>
  <si>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</si>
  <si>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</si>
  <si>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</si>
  <si>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</si>
  <si>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</si>
  <si>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</si>
  <si>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</si>
  <si>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</si>
  <si>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</si>
  <si>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</si>
  <si>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</si>
  <si>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</si>
  <si>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</si>
  <si>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</si>
  <si>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</si>
  <si>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</si>
  <si>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</si>
  <si>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</si>
  <si>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</si>
  <si>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</si>
  <si>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</si>
  <si>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</si>
  <si>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</si>
  <si>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</si>
  <si>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</si>
  <si>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</si>
  <si>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</si>
  <si>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</si>
  <si>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</si>
  <si>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</si>
  <si>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</si>
  <si>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</si>
  <si>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</si>
  <si>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</si>
  <si>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</si>
  <si>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</si>
  <si>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</si>
  <si>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</si>
  <si>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</si>
  <si>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</si>
  <si>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</si>
  <si>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</si>
  <si>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</si>
  <si>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</si>
  <si>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</si>
  <si>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</si>
  <si>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</si>
  <si>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</si>
  <si>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</si>
  <si>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</si>
  <si>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</si>
  <si>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</si>
  <si>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</si>
  <si>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</si>
  <si>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</si>
  <si>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</si>
  <si>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</si>
  <si>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</si>
  <si>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</si>
  <si>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</si>
  <si>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</si>
  <si>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</si>
  <si>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</si>
  <si>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</si>
  <si>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</si>
  <si>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</si>
  <si>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</si>
  <si>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</si>
  <si>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</si>
  <si>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</si>
  <si>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</si>
  <si>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</si>
  <si>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</si>
  <si>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</si>
  <si>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</si>
  <si>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</si>
  <si>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</si>
  <si>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</si>
  <si>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</si>
  <si>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</si>
  <si>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</si>
  <si>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</si>
  <si>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</si>
  <si>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</si>
  <si>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</si>
  <si>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</si>
  <si>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</si>
  <si>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</si>
  <si>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</si>
  <si>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</si>
  <si>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</si>
  <si>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</si>
  <si>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</si>
  <si>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</si>
  <si>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</si>
  <si>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</si>
  <si>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</si>
  <si>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</si>
  <si>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</si>
  <si>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</si>
  <si>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</si>
  <si>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</si>
  <si>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</si>
  <si>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</si>
  <si>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</si>
  <si>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</si>
  <si>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</si>
  <si>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</si>
  <si>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</si>
  <si>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</si>
  <si>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</si>
  <si>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</si>
  <si>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</si>
  <si>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</si>
  <si>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</si>
  <si>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</si>
  <si>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</si>
  <si>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</si>
  <si>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</si>
  <si>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</si>
  <si>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</si>
  <si>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</si>
  <si>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</si>
  <si>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</si>
  <si>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</si>
  <si>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</si>
  <si>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</si>
  <si>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</si>
  <si>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</si>
  <si>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</si>
  <si>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</si>
  <si>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</si>
  <si>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</si>
  <si>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</si>
  <si>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</si>
  <si>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</si>
  <si>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</si>
  <si>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</si>
  <si>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</si>
  <si>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</si>
  <si>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</si>
  <si>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</si>
  <si>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</si>
  <si>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</si>
  <si>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</si>
  <si>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</si>
  <si>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</si>
  <si>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</si>
  <si>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</si>
  <si>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</si>
  <si>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</si>
  <si>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</si>
  <si>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</si>
  <si>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</si>
  <si>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</si>
  <si>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</si>
  <si>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</si>
  <si>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</si>
  <si>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</si>
  <si>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</si>
  <si>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</si>
  <si>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</si>
  <si>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</si>
  <si>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</si>
  <si>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</si>
  <si>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</si>
  <si>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</si>
  <si>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</si>
  <si>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</si>
  <si>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</si>
  <si>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</si>
  <si>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</si>
  <si>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</si>
  <si>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</si>
  <si>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</si>
  <si>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</si>
  <si>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</si>
  <si>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</si>
  <si>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</si>
  <si>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</si>
  <si>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</si>
  <si>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</si>
  <si>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</si>
  <si>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</si>
  <si>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</si>
  <si>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</si>
  <si>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</si>
  <si>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</si>
  <si>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</si>
  <si>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</si>
  <si>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</si>
  <si>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</si>
  <si>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</si>
  <si>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</si>
  <si>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</si>
  <si>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</si>
  <si>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</si>
  <si>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</si>
  <si>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</si>
  <si>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</si>
  <si>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</si>
  <si>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</si>
  <si>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</si>
  <si>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</si>
  <si>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</si>
  <si>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</si>
  <si>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</si>
  <si>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</si>
  <si>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</si>
  <si>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</si>
  <si>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</si>
  <si>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</si>
  <si>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</si>
  <si>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</si>
  <si>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</si>
  <si>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</si>
  <si>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</si>
  <si>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</si>
  <si>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</si>
  <si>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</si>
  <si>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</si>
  <si>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</si>
  <si>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</si>
  <si>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</si>
  <si>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</si>
  <si>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</si>
  <si>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</si>
  <si>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</si>
  <si>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</si>
  <si>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</si>
  <si>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</si>
  <si>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</si>
  <si>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</si>
  <si>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</si>
  <si>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</si>
  <si>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</si>
  <si>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</si>
  <si>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</si>
  <si>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</si>
  <si>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</si>
  <si>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</si>
  <si>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</si>
  <si>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</si>
  <si>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</si>
  <si>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</si>
  <si>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</si>
  <si>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</si>
  <si>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</si>
  <si>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</si>
  <si>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</si>
  <si>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</si>
  <si>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</si>
  <si>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</si>
  <si>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</si>
  <si>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</si>
  <si>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</si>
  <si>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</si>
  <si>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</si>
  <si>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</si>
  <si>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</si>
  <si>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</si>
  <si>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</si>
  <si>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</si>
  <si>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</si>
  <si>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</si>
  <si>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</si>
  <si>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</si>
  <si>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</si>
  <si>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</si>
  <si>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</si>
  <si>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</si>
  <si>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</si>
  <si>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</si>
  <si>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</si>
  <si>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</si>
  <si>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</si>
  <si>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</si>
  <si>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</si>
  <si>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</si>
  <si>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</si>
  <si>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</si>
  <si>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</si>
  <si>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</si>
  <si>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</si>
  <si>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</si>
  <si>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</si>
  <si>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</si>
  <si>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</si>
  <si>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</si>
  <si>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</si>
  <si>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</si>
  <si>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</si>
  <si>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</si>
  <si>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</si>
  <si>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</si>
  <si>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</si>
  <si>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</si>
  <si>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</si>
  <si>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</si>
  <si>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</si>
  <si>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</si>
  <si>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</si>
  <si>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</si>
  <si>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</si>
  <si>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</si>
  <si>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</si>
  <si>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</si>
  <si>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</si>
  <si>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</si>
  <si>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</si>
  <si>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</si>
  <si>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</si>
  <si>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</si>
  <si>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</si>
  <si>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</si>
  <si>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</si>
  <si>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</si>
  <si>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</si>
  <si>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</si>
  <si>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</si>
  <si>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</si>
  <si>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</si>
  <si>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</si>
  <si>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</si>
  <si>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</si>
  <si>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</si>
  <si>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</si>
  <si>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</si>
  <si>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</si>
  <si>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</si>
  <si>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</si>
  <si>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</si>
  <si>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</si>
  <si>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</si>
  <si>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</si>
  <si>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</si>
  <si>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</si>
  <si>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</si>
  <si>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</si>
  <si>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</si>
  <si>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</si>
  <si>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</si>
  <si>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</si>
  <si>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</si>
  <si>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</si>
  <si>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</si>
  <si>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</si>
  <si>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</si>
  <si>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</si>
  <si>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</si>
  <si>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</si>
  <si>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</si>
  <si>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</si>
  <si>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</si>
  <si>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</si>
  <si>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</si>
  <si>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</si>
  <si>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</si>
  <si>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</si>
  <si>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</si>
  <si>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</si>
  <si>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</si>
  <si>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</si>
  <si>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</si>
  <si>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</si>
  <si>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</si>
  <si>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</si>
  <si>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</si>
  <si>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</si>
  <si>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</si>
  <si>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</si>
  <si>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</si>
  <si>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</si>
  <si>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</si>
  <si>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</si>
  <si>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</si>
  <si>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</si>
  <si>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</si>
  <si>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</si>
  <si>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</si>
  <si>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</si>
  <si>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</si>
  <si>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</si>
  <si>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</si>
  <si>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</si>
  <si>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</si>
  <si>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</si>
  <si>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</si>
  <si>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</si>
  <si>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</si>
  <si>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</si>
  <si>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</si>
  <si>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</si>
  <si>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</si>
  <si>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</si>
  <si>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</si>
  <si>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</si>
  <si>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</si>
  <si>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</si>
  <si>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</si>
  <si>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</si>
  <si>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</si>
  <si>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</si>
  <si>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</si>
  <si>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</si>
  <si>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</si>
  <si>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</si>
  <si>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</si>
  <si>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</si>
  <si>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</si>
  <si>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</si>
  <si>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</si>
  <si>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</si>
  <si>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</si>
  <si>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</si>
  <si>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</si>
  <si>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</si>
  <si>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</si>
  <si>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</si>
  <si>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</si>
  <si>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</si>
  <si>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</si>
  <si>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</si>
  <si>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</si>
  <si>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</si>
  <si>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</si>
  <si>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</si>
  <si>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</si>
  <si>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</si>
  <si>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</si>
  <si>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</si>
  <si>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</si>
  <si>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</si>
  <si>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</si>
  <si>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</si>
  <si>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</si>
  <si>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</si>
  <si>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</si>
  <si>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</si>
  <si>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</si>
  <si>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</si>
  <si>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</si>
  <si>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</si>
  <si>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</si>
  <si>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</si>
  <si>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</si>
  <si>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</si>
  <si>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</si>
  <si>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</si>
  <si>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</si>
  <si>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</si>
  <si>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</si>
  <si>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</si>
  <si>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</si>
  <si>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</si>
  <si>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</si>
  <si>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</si>
  <si>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</si>
  <si>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</si>
  <si>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</si>
  <si>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</si>
  <si>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</si>
  <si>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</si>
  <si>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</si>
  <si>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</si>
  <si>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</si>
  <si>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</si>
  <si>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</si>
  <si>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</si>
  <si>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</si>
  <si>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</si>
  <si>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</si>
  <si>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</si>
  <si>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</si>
  <si>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</si>
  <si>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</si>
  <si>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</si>
  <si>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</si>
  <si>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</si>
  <si>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</si>
  <si>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</si>
  <si>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</si>
  <si>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</si>
  <si>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</si>
  <si>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</si>
  <si>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</si>
  <si>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</si>
  <si>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</si>
  <si>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</si>
  <si>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</si>
  <si>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</si>
  <si>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</si>
  <si>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</si>
  <si>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</si>
  <si>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</si>
  <si>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</si>
  <si>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</si>
  <si>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</si>
  <si>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</si>
  <si>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</si>
  <si>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</si>
  <si>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</si>
  <si>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</si>
  <si>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</si>
  <si>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</si>
  <si>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</si>
  <si>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</si>
  <si>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</si>
  <si>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</si>
  <si>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</si>
  <si>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</si>
  <si>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</si>
  <si>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</si>
  <si>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</si>
  <si>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</si>
  <si>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</si>
  <si>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</si>
  <si>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</si>
  <si>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</si>
  <si>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</si>
  <si>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</si>
  <si>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</si>
  <si>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</si>
  <si>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</si>
  <si>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</si>
  <si>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</si>
  <si>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</si>
  <si>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</si>
  <si>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</si>
  <si>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</si>
  <si>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</si>
  <si>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</si>
  <si>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</si>
  <si>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</si>
  <si>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</si>
  <si>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</si>
  <si>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</si>
  <si>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</si>
  <si>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</si>
  <si>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</si>
  <si>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</si>
  <si>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</si>
  <si>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</si>
  <si>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</si>
  <si>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</si>
  <si>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</si>
  <si>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</si>
  <si>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</si>
  <si>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</si>
  <si>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</si>
  <si>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</si>
  <si>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</si>
  <si>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</si>
  <si>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</si>
  <si>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</si>
  <si>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</si>
  <si>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</si>
  <si>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</si>
  <si>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</si>
  <si>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</si>
  <si>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</si>
  <si>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</si>
  <si>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</si>
  <si>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</si>
  <si>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</si>
  <si>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</si>
  <si>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</si>
  <si>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</si>
  <si>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</si>
  <si>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</si>
  <si>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</si>
  <si>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</si>
  <si>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</si>
  <si>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</si>
  <si>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</si>
  <si>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</si>
  <si>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</si>
  <si>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</si>
  <si>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</si>
  <si>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</si>
  <si>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</si>
  <si>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</si>
  <si>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</si>
  <si>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</si>
  <si>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</si>
  <si>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</si>
  <si>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</si>
  <si>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</si>
  <si>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</si>
  <si>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</si>
  <si>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</si>
  <si>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</si>
  <si>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</si>
  <si>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</si>
  <si>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</si>
  <si>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</si>
  <si>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</si>
  <si>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</si>
  <si>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</si>
  <si>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</si>
  <si>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</si>
  <si>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</si>
  <si>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</si>
  <si>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</si>
  <si>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</si>
  <si>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</si>
  <si>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</si>
  <si>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</si>
  <si>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</si>
  <si>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</si>
  <si>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</si>
  <si>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</si>
  <si>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</si>
  <si>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</si>
  <si>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</si>
  <si>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</si>
  <si>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</si>
  <si>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</si>
  <si>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</si>
  <si>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</si>
  <si>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</si>
  <si>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</si>
  <si>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</si>
  <si>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</si>
  <si>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</si>
  <si>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</si>
  <si>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</si>
  <si>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</si>
  <si>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</si>
  <si>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</si>
  <si>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</si>
  <si>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</si>
  <si>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</si>
  <si>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</si>
  <si>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</si>
  <si>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</si>
  <si>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</si>
  <si>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</si>
  <si>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</si>
  <si>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</si>
  <si>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</si>
  <si>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</si>
  <si>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</si>
  <si>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</si>
  <si>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</si>
  <si>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</si>
  <si>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</si>
  <si>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</si>
  <si>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</si>
  <si>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</si>
  <si>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</si>
  <si>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</si>
  <si>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</si>
  <si>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</si>
  <si>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</si>
  <si>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</si>
  <si>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</si>
  <si>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</si>
  <si>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</si>
  <si>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</si>
  <si>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</si>
  <si>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</si>
  <si>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</si>
  <si>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</si>
  <si>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</si>
  <si>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</si>
  <si>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</si>
  <si>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</si>
  <si>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</si>
  <si>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</si>
  <si>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</si>
  <si>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</si>
  <si>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</si>
  <si>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</si>
  <si>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</si>
  <si>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</si>
  <si>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</si>
  <si>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</si>
  <si>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</si>
  <si>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</si>
  <si>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</si>
  <si>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</si>
  <si>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</si>
  <si>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</si>
  <si>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</si>
  <si>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</si>
  <si>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</si>
  <si>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</si>
  <si>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</si>
  <si>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</si>
  <si>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</si>
  <si>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</si>
  <si>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</si>
  <si>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</si>
  <si>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</si>
  <si>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</si>
  <si>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</si>
  <si>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</si>
  <si>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</si>
  <si>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</si>
  <si>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</si>
  <si>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</si>
  <si>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</si>
  <si>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</si>
  <si>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</si>
  <si>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</si>
  <si>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</si>
  <si>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</si>
  <si>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</si>
  <si>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</si>
  <si>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</si>
  <si>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</si>
  <si>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</si>
  <si>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</si>
  <si>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</si>
  <si>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</si>
  <si>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</si>
  <si>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</si>
  <si>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</si>
  <si>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</si>
  <si>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</si>
  <si>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</si>
  <si>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</si>
  <si>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</si>
  <si>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</si>
  <si>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</si>
  <si>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</si>
  <si>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</si>
  <si>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</si>
  <si>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</si>
  <si>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</si>
  <si>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</si>
  <si>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</si>
  <si>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</si>
  <si>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</si>
  <si>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</si>
  <si>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</si>
  <si>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</si>
  <si>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</si>
  <si>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</si>
  <si>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</si>
  <si>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</si>
  <si>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</si>
  <si>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</si>
  <si>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</si>
  <si>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</si>
  <si>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</si>
  <si>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</si>
  <si>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</si>
  <si>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</si>
  <si>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</si>
  <si>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</si>
  <si>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</si>
  <si>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</si>
  <si>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</si>
  <si>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</si>
  <si>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</si>
  <si>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</si>
  <si>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</si>
  <si>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</si>
  <si>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</si>
  <si>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</si>
  <si>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</si>
  <si>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</si>
  <si>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</si>
  <si>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</si>
  <si>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</si>
  <si>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</si>
  <si>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</si>
  <si>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</si>
  <si>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</si>
  <si>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</si>
  <si>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</si>
  <si>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</si>
  <si>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</si>
  <si>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</si>
  <si>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</si>
  <si>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</si>
  <si>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</si>
  <si>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</si>
  <si>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</si>
  <si>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</si>
  <si>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</si>
  <si>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</si>
  <si>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</si>
  <si>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</si>
  <si>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</si>
  <si>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</si>
  <si>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</si>
  <si>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</si>
  <si>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</si>
  <si>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</si>
  <si>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</si>
  <si>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</si>
  <si>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</si>
  <si>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</si>
  <si>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</si>
  <si>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</si>
  <si>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</si>
  <si>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</si>
  <si>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</si>
  <si>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</si>
  <si>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</si>
  <si>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</si>
  <si>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</si>
  <si>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</si>
  <si>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</si>
  <si>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</si>
  <si>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</si>
  <si>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</si>
  <si>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</si>
  <si>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</si>
  <si>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</si>
  <si>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</si>
  <si>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</si>
  <si>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</si>
  <si>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</si>
  <si>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</si>
  <si>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</si>
  <si>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</si>
  <si>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</si>
  <si>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</si>
  <si>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</si>
  <si>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</si>
  <si>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</si>
  <si>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</si>
  <si>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</si>
  <si>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</si>
  <si>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</si>
  <si>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</si>
  <si>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</si>
  <si>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</si>
  <si>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</si>
  <si>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</si>
  <si>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</si>
  <si>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</si>
  <si>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</si>
  <si>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</si>
  <si>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</si>
  <si>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</si>
  <si>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</si>
  <si>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</si>
  <si>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</si>
  <si>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</si>
  <si>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</si>
  <si>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</si>
  <si>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</si>
  <si>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</si>
  <si>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</si>
  <si>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</si>
  <si>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</si>
  <si>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</si>
  <si>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</si>
  <si>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</si>
  <si>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</si>
  <si>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</si>
  <si>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</si>
  <si>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</si>
  <si>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</si>
  <si>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</si>
  <si>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</si>
  <si>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</si>
  <si>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</si>
  <si>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</si>
  <si>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</si>
  <si>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</si>
  <si>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</si>
  <si>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</si>
  <si>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</si>
  <si>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</si>
  <si>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</si>
  <si>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</si>
  <si>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</si>
  <si>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</si>
  <si>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</si>
  <si>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</si>
  <si>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</si>
  <si>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</si>
  <si>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</si>
  <si>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</si>
  <si>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</si>
  <si>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</si>
  <si>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</si>
  <si>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</si>
  <si>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</si>
  <si>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</si>
  <si>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</si>
  <si>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</si>
  <si>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</si>
  <si>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</si>
  <si>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</si>
  <si>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</si>
  <si>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</si>
  <si>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</si>
  <si>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</si>
  <si>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</si>
  <si>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</si>
  <si>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</si>
  <si>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</si>
  <si>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</si>
  <si>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</si>
  <si>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</si>
  <si>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</si>
  <si>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</si>
  <si>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</si>
  <si>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</si>
  <si>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</si>
  <si>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</si>
  <si>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</si>
  <si>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</si>
  <si>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</si>
  <si>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</si>
  <si>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</si>
  <si>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</si>
  <si>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</si>
  <si>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</si>
  <si>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</si>
  <si>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</si>
  <si>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</si>
  <si>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</si>
  <si>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</si>
  <si>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</si>
  <si>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</si>
  <si>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</si>
  <si>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</si>
  <si>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</si>
  <si>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</si>
  <si>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</si>
  <si>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</si>
  <si>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</si>
  <si>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</si>
  <si>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</si>
  <si>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</si>
  <si>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</si>
  <si>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</si>
  <si>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</si>
  <si>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</si>
  <si>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</si>
  <si>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</si>
  <si>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</si>
  <si>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</si>
  <si>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</si>
  <si>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</si>
  <si>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</si>
  <si>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</si>
  <si>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</si>
  <si>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</si>
  <si>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</si>
  <si>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</si>
  <si>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</si>
  <si>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</si>
  <si>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</si>
  <si>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</si>
  <si>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</si>
  <si>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</si>
  <si>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</si>
  <si>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</si>
  <si>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</si>
  <si>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</si>
  <si>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</si>
  <si>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</si>
  <si>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</si>
  <si>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</si>
  <si>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</si>
  <si>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</si>
  <si>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</si>
  <si>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</si>
  <si>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</si>
  <si>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</si>
  <si>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</si>
  <si>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</si>
  <si>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</si>
  <si>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</si>
  <si>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</si>
  <si>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</si>
  <si>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</si>
  <si>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</si>
  <si>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</si>
  <si>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</si>
  <si>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</si>
  <si>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</si>
  <si>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</si>
  <si>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</si>
  <si>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</si>
  <si>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on the way 35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</si>
</sst>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328.10501134259539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45991.053437268522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45991.053437268522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45991.053437268522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45991.053437268522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45991.053437268522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45991.053437268522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45991.053437268522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45991.053437268522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45991.053437268522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45991.053437268522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45991.053437268522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45991.053437268522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45991.053437268522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45991.053437268522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45991.053437268522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45991.053437268522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45991.053437268522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45991.053437268522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45991.053437268522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45991.053437268522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45991.053437268522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45991.053437268522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45991.053437268522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45991.053437268522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45991.053437268522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45991.053437268522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45991.053437268522</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166.05359930556006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6.6660182870400604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0.29836782407801365</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45991.053437268522</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45991.053437268522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45991.053437268522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45991.053437268522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45991.053437268522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45991.053437268522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45991.053437268522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45991.053437268522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45991.053437268522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45991.053437268522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45991.053437268522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45991.053437268522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45991.053437268522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45991.053437268522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45991.053437268522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45991.053437268522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45991.053437268522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45991.053437268522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45991.053437268522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45991.053437268522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45991.053437268522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45991.053437268522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45991.053437268522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45991.053437268522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45991.053437268522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45991.053437268522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45991.053437268522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45991.053437268522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45991.053437268522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45991.053437268522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45991.053437268522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45991.053437268522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45991.053437268522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45991.053437268522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45991.053437268522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45991.053437268522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45991.053437268522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45991.053437268522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45991.053437268522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45991.053437268522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45991.053437268522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45991.053437268522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45991.053437268522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45991.053437268522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45991.053437268522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45991.053437268522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45991.053437268522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45991.053437268522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45991.053437268522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45991.053437268522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45991.053437268522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45991.053437268522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45991.053437268522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45991.053437268522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45991.053437268522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45991.053437268522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45991.053437268522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45991.053437268522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45991.053437268522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45991.053437268522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45991.053437268522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45991.053437268522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45991.053437268522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45991.053437268522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45991.053437268522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45991.053437268522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45991.053437268522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45991.053437268522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45991.053437268522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45991.053437268522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45991.053437268522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45991.053437268522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45991.053437268522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45991.053437268522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45991.053437268522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45991.053437268522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45991.053437268522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45991.053437268522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45991.053437268522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45991.053437268522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45991.053437268522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45991.053437268522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45991.053437268522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45991.053437268522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45991.053437268522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45991.053437268522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45991.053437268522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45991.053437268522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45991.053437268522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45991.053437268522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45991.053437268522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45991.053437268522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45991.053437268522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45991.053437268522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45991.053437268522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45991.053437268522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45991.053437268522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45991.053437268522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45991.053437268522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45991.053437268522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45991.053437268522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45991.053437268522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45991.053437268522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45991.053437268522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45991.053437268522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45991.053437268522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45991.053437268522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45991.053437268522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45991.053437268522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45991.053437268522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45991.053437268522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45991.053437268522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45991.053437268522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45991.053437268522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45991.053437268522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45991.053437268522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45991.053437268522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45991.053437268522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45991.053437268522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45991.053437268522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45991.053437268522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45991.053437268522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45991.053437268522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45991.053437268522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45991.053437268522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45991.053437268522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45991.053437268522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45991.053437268522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45991.053437268522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45991.053437268522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45991.053437268522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45991.053437268522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45991.053437268522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45991.053437268522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45991.053437268522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45991.053437268522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45991.053437268522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45991.053437268522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45991.053437268522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45991.053437268522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45991.053437268522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45991.053437268522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45991.053437268522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45991.053437268522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45991.053437268522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45991.053437268522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45991.053437268522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45991.053437268522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45991.053437268522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45991.053437268522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45991.053437268522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45991.053437268522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45991.053437268522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45991.053437268522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45991.053437268522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45991.053437268522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45991.053437268522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45991.053437268522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45991.053437268522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45991.053437268522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45991.053437268522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45991.053437268522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45991.053437268522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45991.053437268522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45991.053437268522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45991.053437268522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45991.053437268522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45991.053437268522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45991.053437268522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45991.053437268522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45991.053437268522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45991.053437268522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45991.053437268522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45991.053437268522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45991.053437268522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45991.053437268522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45991.053437268522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45991.053437268522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45991.053437268522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45991.053437268522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45991.053437268522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45991.053437268522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45991.053437268522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45991.053437268522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45991.053437268522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45991.053437268522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45991.053437268522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45991.053437268522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45991.053437268522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45991.053437268522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45991.053437268522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45991.053437268522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45991.053437268522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45991.053437268522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45991.053437268522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45991.053437268522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45991.053437268522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45991.053437268522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45991.053437268522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45991.053437268522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45991.053437268522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45991.053437268522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45991.053437268522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45991.053437268522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45991.053437268522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45991.053437268522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45991.053437268522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45991.053437268522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45991.053437268522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45991.053437268522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45991.053437268522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45991.053437268522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45991.053437268522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45991.053437268522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45991.053437268522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45991.053437268522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45991.053437268522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45991.053437268522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45991.053437268522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45991.053437268522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45991.053437268522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45991.053437268522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45991.053437268522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45991.053437268522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45991.053437268522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45991.053437268522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45991.053437268522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45991.053437268522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45991.053437268522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45991.053437268522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45991.053437268522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45991.053437268522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45991.053437268522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45991.053437268522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45991.053437268522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45991.053437268522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45991.053437268522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45991.053437268522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45991.053437268522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45991.053437268522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45991.053437268522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45991.053437268522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45991.053437268522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45991.053437268522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45991.053437268522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45991.053437268522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45991.053437268522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45991.053437268522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45991.053437268522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45991.053437268522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45991.053437268522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45991.053437268522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45991.053437268522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45991.053437268522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45991.053437268522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45991.053437268522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45991.053437268522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45991.053437268522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45991.053437268522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45991.053437268522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45991.053437268522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45991.053437268522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45991.053437268522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45991.053437268522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45991.053437268522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45991.053437268522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45991.053437268522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45991.053437268522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45991.053437268522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45991.053437268522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45991.053437268522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45991.053437268522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45991.053437268522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45991.053437268522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45991.053437268522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45991.053437268522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45991.053437268522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45991.053437268522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45991.053437268522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45991.053437268522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45991.053437268522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45991.053437268522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45991.053437268522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45991.053437268522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45991.053437268522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45991.053437268522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45991.053437268522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45991.053437268522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45991.053437268522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45991.053437268522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45991.053437268522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45991.053437268522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45991.053437268522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45991.053437268522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45991.053437268522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45991.053437268522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45991.053437268522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45991.053437268522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45991.053437268522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45991.053437268522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45991.053437268522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45991.053437268522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45991.053437268522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45991.053437268522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45991.053437268522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45991.053437268522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45991.053437268522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45991.053437268522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45991.053437268522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45991.053437268522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45991.053437268522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45991.053437268522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45991.053437268522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45991.053437268522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45991.053437268522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45991.053437268522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45991.053437268522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45991.053437268522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45991.053437268522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45991.053437268522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45991.053437268522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45991.053437268522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45991.053437268522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45991.053437268522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45991.053437268522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45991.053437268522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45991.053437268522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45991.053437268522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45991.053437268522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45991.053437268522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45991.053437268522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45991.053437268522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45991.053437268522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45991.053437268522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45991.053437268522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45991.053437268522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45991.053437268522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45991.053437268522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45991.053437268522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45991.053437268522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45991.053437268522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45991.053437268522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45991.053437268522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45991.053437268522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45991.053437268522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45991.053437268522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45991.053437268522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45991.053437268522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45991.053437268522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45991.053437268522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45991.053437268522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45991.053437268522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45991.053437268522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45991.053437268522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45991.053437268522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45991.053437268522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45991.053437268522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45991.053437268522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45991.053437268522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45991.053437268522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45991.053437268522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45991.053437268522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45991.053437268522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45991.053437268522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45991.053437268522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45991.053437268522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45991.053437268522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45991.053437268522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45991.053437268522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45991.053437268522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45991.053437268522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45991.053437268522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45991.053437268522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45991.053437268522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45991.053437268522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45991.053437268522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45991.053437268522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45991.053437268522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45991.053437268522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45991.053437268522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45991.053437268522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45991.053437268522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45991.053437268522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45991.053437268522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45991.053437268522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45991.053437268522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45991.053437268522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45991.053437268522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45991.053437268522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45991.053437268522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45991.053437268522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45991.053437268522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45991.053437268522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45991.053437268522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45991.053437268522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45991.053437268522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45991.053437268522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45991.053437268522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45991.053437268522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45991.053437268522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45991.053437268522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45991.053437268522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45991.053437268522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45991.053437268522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45991.053437268522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45991.053437268522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45991.053437268522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45991.053437268522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45991.053437268522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45991.053437268522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45991.053437268522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45991.053437268522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45991.053437268522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45991.053437268522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45991.053437268522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45991.053437268522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45991.053437268522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45991.053437268522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45991.053437268522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45991.053437268522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45991.053437268522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45991.053437268522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45991.053437268522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45991.053437268522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45991.053437268522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45991.053437268522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45991.053437268522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45991.053437268522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45991.053437268522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45991.053437268522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45991.053437268522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45991.053437268522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45991.053437268522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45991.053437268522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45991.053437268522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45991.053437268522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45991.053437268522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45991.053437268522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45991.053437268522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45991.053437268522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45991.053437268522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45991.053437268522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45991.053437268522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45991.053437268522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45991.053437268522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45991.053437268522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45991.053437268522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45991.053437268522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45991.053437268522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45991.053437268522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45991.053437268522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45991.053437268522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45991.053437268522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45991.053437268522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45991.053437268522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45991.053437268522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45991.053437268522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45991.053437268522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45991.053437268522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45991.053437268522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45991.053437268522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45991.053437268522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45991.053437268522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45991.053437268522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45991.053437268522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45991.053437268522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45991.053437268522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45991.053437268522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45991.053437268522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45991.053437268522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45991.053437268522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45991.053437268522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45991.053437268522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45991.053437268522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45991.053437268522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45991.053437268522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45991.053437268522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45991.053437268522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45991.053437268522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45991.053437268522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45991.053437268522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45991.053437268522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45991.053437268522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45991.053437268522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45991.053437268522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45991.053437268522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45991.053437268522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45991.053437268522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45991.053437268522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45991.053437268522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45991.053437268522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45991.053437268522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45991.053437268522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45991.053437268522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45991.053437268522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45991.053437268522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45991.053437268522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45991.053437268522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45991.053437268522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45991.053437268522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45991.053437268522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45991.053437268522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45991.053437268522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45991.053437268522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45991.053437268522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45991.053437268522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45991.053437268522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45991.053437268522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45991.053437268522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45991.053437268522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45991.053437268522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45991.053437268522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45991.053437268522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45991.053437268522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45991.053437268522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45991.053437268522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45991.053437268522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45991.053437268522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45991.053437268522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45991.053437268522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45991.053437268522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45991.053437268522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45991.053437268522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45991.053437268522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45991.053437268522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45991.053437268522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45991.053437268522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45991.053437268522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45991.053437268522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45991.053437268522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45991.053437268522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45991.053437268522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45991.053437268522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45991.053437268522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45991.053437268522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45991.053437268522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45991.053437268522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45991.053437268522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45991.053437268522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45991.053437268522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45991.053437268522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45991.053437268522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45991.053437268522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45991.053437268522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45991.053437268522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45991.053437268522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45991.053437268522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45991.053437268522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45991.053437268522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45991.053437268522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45991.053437268522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45991.053437268522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45991.053437268522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45991.053437268522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45991.053437268522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45991.053437268522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45991.053437268522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45991.053437268522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45991.053437268522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45991.053437268522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45991.053437268522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45991.053437268522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45991.053437268522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45991.053437268522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45991.053437268522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45991.053437268522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45991.053437268522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45991.053437268522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45991.053437268522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45991.053437268522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45991.053437268522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45991.053437268522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45991.053437268522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45991.053437268522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45991.053437268522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45991.053437268522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45991.053437268522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45991.053437268522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45991.053437268522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45991.053437268522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45991.053437268522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45991.053437268522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45991.053437268522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45991.053437268522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45991.053437268522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45991.053437268522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45991.053437268522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45991.053437268522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45991.053437268522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45991.053437268522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45991.053437268522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45991.053437268522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45991.053437268522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45991.053437268522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45991.053437268522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45991.053437268522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45991.053437268522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45991.053437268522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45991.053437268522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45991.053437268522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45991.053437268522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45991.053437268522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45991.053437268522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45991.053437268522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45991.053437268522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45991.053437268522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45991.053437268522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45991.053437268522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45991.053437268522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45991.053437268522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45991.053437268522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45991.053437268522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45991.053437268522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45991.053437268522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45991.053437268522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45991.053437268522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45991.053437268522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45991.053437268522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45991.053437268522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45991.053437268522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45991.053437268522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45991.053437268522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45991.053437268522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45991.053437268522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45991.053437268522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45991.053437268522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45991.053437268522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45991.053437268522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45991.053437268522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45991.053437268522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45991.053437268522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45991.053437268522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45991.053437268522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45991.053437268522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45991.053437268522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45991.053437268522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45991.053437268522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45991.053437268522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45991.053437268522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45991.053437268522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45991.053437268522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45991.053437268522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45991.053437268522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45991.053437268522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45991.053437268522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45991.053437268522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45991.053437268522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45991.053437268522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45991.053437268522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45991.053437268522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45991.053437268522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45991.053437268522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45991.053437268522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45991.053437268522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45991.053437268522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45991.053437268522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45991.053437268522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45991.053437268522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45991.053437268522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45991.053437268522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45991.053437268522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45991.053437268522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45991.053437268522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45991.053437268522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45991.053437268522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45991.053437268522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45991.053437268522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45991.053437268522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45991.053437268522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45991.053437268522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45991.053437268522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45991.053437268522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45991.053437268522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45991.053437268522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45991.053437268522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45991.053437268522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45991.053437268522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45991.053437268522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45991.053437268522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45991.053437268522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45991.053437268522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45991.053437268522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45991.053437268522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45991.053437268522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45991.053437268522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45991.053437268522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45991.053437268522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45991.053437268522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45991.053437268522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45991.053437268522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45991.053437268522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45991.053437268522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45991.053437268522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45991.053437268522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45991.053437268522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45991.053437268522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45991.053437268522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45991.053437268522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45991.053437268522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45991.053437268522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45991.053437268522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45991.053437268522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45991.053437268522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45991.053437268522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45991.053437268522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45991.053437268522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45991.053437268522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45991.053437268522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45991.053437268522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45991.053437268522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45991.053437268522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45991.053437268522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45991.053437268522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45991.053437268522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45991.053437268522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45991.053437268522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45991.053437268522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45991.053437268522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45991.053437268522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45991.053437268522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45991.053437268522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45991.053437268522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45991.053437268522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45991.053437268522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45991.053437268522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45991.053437268522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45991.053437268522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45991.053437268522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45991.053437268522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45991.053437268522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45991.053437268522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45991.053437268522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45991.053437268522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45991.053437268522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45991.053437268522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45991.053437268522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45991.053437268522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45991.053437268522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45991.053437268522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45991.053437268522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45991.053437268522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45991.053437268522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45991.053437268522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45991.053437268522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45991.053437268522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45991.053437268522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45991.053437268522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45991.053437268522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45991.053437268522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45991.053437268522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45991.053437268522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45991.053437268522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45991.053437268522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45991.053437268522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45991.053437268522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45991.053437268522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45991.053437268522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45991.053437268522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45991.053437268522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45991.053437268522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45991.053437268522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45991.053437268522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45991.053437268522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45991.053437268522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45991.053437268522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45991.053437268522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45991.053437268522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45991.053437268522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45991.053437268522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45991.053437268522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45991.053437268522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45991.053437268522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45991.053437268522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45991.053437268522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45991.053437268522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45991.053437268522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45991.053437268522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45991.053437268522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45991.053437268522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45991.053437268522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45991.053437268522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45991.053437268522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45991.053437268522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45991.053437268522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45991.053437268522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45991.053437268522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45991.053437268522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45991.053437268522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45991.053437268522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45991.053437268522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45991.053437268522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45991.053437268522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45991.053437268522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45991.053437268522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45991.053437268522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45991.053437268522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45991.053437268522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45991.053437268522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45991.053437268522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45991.053437268522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45991.053437268522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45991.053437268522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45991.053437268522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45991.053437268522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45991.053437268522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45991.053437268522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45991.053437268522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45991.053437268522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45991.053437268522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45991.053437268522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45991.053437268522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45991.053437268522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45991.053437268522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45991.053437268522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45991.053437268522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45991.053437268522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45991.053437268522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45991.053437268522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45991.053437268522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45991.053437268522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45991.053437268522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45991.053437268522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45991.053437268522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45991.053437268522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45991.053437268522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45991.053437268522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45991.053437268522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45991.053437268522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45991.053437268522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45991.053437268522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45991.053437268522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45991.053437268522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45991.053437268522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45991.053437268522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45991.053437268522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45991.053437268522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45991.053437268522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45991.053437268522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45991.053437268522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45991.053437268522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45991.053437268522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45991.053437268522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45991.053437268522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45991.053437268522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45991.053437268522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45991.053437268522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45991.053437268522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45991.053437268522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45991.053437268522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45991.053437268522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45991.053437268522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45991.053437268522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45991.053437268522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45991.053437268522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45991.053437268522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45991.053437268522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45991.053437268522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45991.053437268522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45991.053437268522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45991.053437268522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45991.053437268522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45991.053437268522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45991.053437268522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45991.053437268522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45991.053437268522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45991.053437268522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45991.053437268522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45991.053437268522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45991.053437268522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45991.053437268522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45991.053437268522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45991.053437268522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45991.053437268522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45991.053437268522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45991.053437268522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45991.053437268522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45991.053437268522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45991.053437268522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45991.053437268522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45991.053437268522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45991.053437268522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45991.053437268522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45991.053437268522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45991.053437268522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45991.053437268522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45991.053437268522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45991.053437268522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45991.053437268522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45991.053437268522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45991.053437268522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45991.053437268522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45991.053437268522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45991.053437268522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45991.053437268522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45991.053437268522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45991.053437268522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45991.053437268522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45991.053437268522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45991.053437268522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45991.053437268522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45991.053437268522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45991.053437268522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45991.053437268522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45991.053437268522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45991.053437268522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45991.053437268522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45991.053437268522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45991.053437268522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45991.053437268522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45991.053437268522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45991.053437268522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45991.053437268522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45991.053437268522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45991.053437268522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45991.053437268522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45991.053437268522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45991.053437268522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45991.053437268522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45991.053437268522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45991.053437268522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45991.053437268522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45991.053437268522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45991.053437268522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45991.053437268522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45991.053437268522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45991.053437268522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45991.053437268522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45991.053437268522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45991.053437268522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45991.053437268522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45991.053437268522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45991.053437268522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45991.053437268522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45991.053437268522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45991.053437268522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45991.053437268522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45991.053437268522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45991.053437268522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45991.053437268522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45991.053437268522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45991.053437268522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45991.053437268522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45991.053437268522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45991.053437268522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45991.053437268522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45991.053437268522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45991.053437268522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45991.053437268522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45991.053437268522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45991.053437268522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45991.053437268522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45991.053437268522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45991.053437268522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45991.053437268522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45991.053437268522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45991.053437268522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45991.053437268522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45991.053437268522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45991.053437268522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45991.053437268522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45991.053437268522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45991.053437268522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45991.053437268522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45991.053437268522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45991.053437268522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45991.053437268522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45991.053437268522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45991.053437268522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45991.053437268522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45991.053437268522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45991.053437268522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45991.053437268522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45991.053437268522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45991.053437268522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45991.053437268522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45991.053437268522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45991.053437268522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45991.053437268522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45991.053437268522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45991.053437268522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45991.053437268522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45991.053437268522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45991.053437268522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45991.053437268522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45991.053437268522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45991.053437268522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45991.053437268522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45991.053437268522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45991.053437268522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45991.053437268522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45991.053437268522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45991.053437268522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45991.053437268522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45991.053437268522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45991.053437268522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45991.053437268522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45991.053437268522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45991.053437268522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45991.053437268522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45991.053437268522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45991.053437268522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45991.053437268522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45991.053437268522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45991.053437268522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45991.053437268522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45991.053437268522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45991.053437268522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45991.053437268522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45991.053437268522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45991.053437268522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45991.053437268522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45991.053437268522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45991.053437268522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45991.053437268522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45991.053437268522</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287.57271967592533</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45991.053437268522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45991.053437268522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45991.053437268522</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45991.053437268522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45991.053437268522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45991.053437268522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45991.053437268522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45991.053437268522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45991.053437268522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45991.053437268522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45991.053437268522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45991.053437268522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45991.053437268522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45991.053437268522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45991.053437268522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45991.053437268522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45991.053437268522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45991.053437268522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45991.053437268522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45991.053437268522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45991.053437268522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45991.053437268522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45991.053437268522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45991.053437268522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45991.053437268522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45991.053437268522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45991.053437268522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45991.053437268522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45991.053437268522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45991.053437268522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45991.053437268522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45991.053437268522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45991.053437268522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45991.053437268522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45991.053437268522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45991.053437268522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45991.053437268522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45991.053437268522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45991.053437268522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45991.053437268522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45991.053437268522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45991.053437268522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45991.053437268522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45991.053437268522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45991.053437268522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45991.053437268522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45991.053437268522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45991.053437268522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45991.053437268522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45991.053437268522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45991.053437268522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45991.053437268522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45991.053437268522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45991.053437268522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45991.053437268522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45991.053437268522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45991.053437268522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45991.053437268522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45991.053437268522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45991.053437268522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45991.053437268522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45991.053437268522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45991.053437268522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45991.053437268522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45991.053437268522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45991.053437268522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45991.053437268522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45991.053437268522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45991.053437268522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45991.053437268522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45991.053437268522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45991.053437268522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45991.053437268522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45991.053437268522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45991.053437268522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45991.053437268522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45991.053437268522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45991.053437268522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45991.053437268522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45991.053437268522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45991.053437268522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45991.053437268522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45991.053437268522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45991.053437268522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45991.053437268522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45991.053437268522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45991.053437268522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45991.053437268522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45991.053437268522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45991.053437268522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45991.053437268522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45991.053437268522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45991.053437268522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45991.053437268522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45991.053437268522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45991.053437268522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45991.053437268522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45991.053437268522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45991.053437268522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45991.053437268522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45991.053437268522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45991.053437268522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45991.053437268522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45991.053437268522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45991.053437268522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45991.053437268522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45991.053437268522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45991.053437268522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45991.053437268522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45991.053437268522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45991.053437268522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45991.053437268522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45991.053437268522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45991.053437268522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45991.053437268522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45991.053437268522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45991.053437268522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45991.053437268522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45991.053437268522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45991.053437268522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45991.053437268522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45991.053437268522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45991.053437268522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45991.053437268522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45991.053437268522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45991.053437268522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45991.053437268522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45991.053437268522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45991.053437268522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45991.053437268522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45991.053437268522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45991.053437268522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45991.053437268522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45991.053437268522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45991.053437268522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45991.053437268522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45991.053437268522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45991.053437268522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45991.053437268522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45991.053437268522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45991.053437268522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45991.053437268522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45991.053437268522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45991.053437268522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45991.053437268522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45991.053437268522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45991.053437268522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45991.053437268522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45991.053437268522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45991.053437268522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45991.053437268522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45991.053437268522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45991.053437268522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45991.053437268522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45991.053437268522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45991.053437268522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45991.053437268522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45991.053437268522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45991.053437268522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45991.053437268522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45991.053437268522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45991.053437268522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45991.053437268522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45991.053437268522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45991.053437268522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45991.053437268522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45991.053437268522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45991.053437268522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45991.053437268522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45991.053437268522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45991.053437268522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45991.053437268522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45991.053437268522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45991.053437268522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45991.053437268522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45991.053437268522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45991.053437268522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45991.053437268522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45991.053437268522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45991.053437268522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45991.053437268522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45991.053437268522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45991.053437268522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45991.053437268522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45991.053437268522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45991.053437268522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45991.053437268522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45991.053437268522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45991.053437268522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45991.053437268522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45991.053437268522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45991.053437268522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45991.053437268522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45991.053437268522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45991.053437268522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45991.053437268522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45991.053437268522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45991.053437268522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45991.053437268522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45991.053437268522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45991.053437268522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45991.053437268522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45991.053437268522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45991.053437268522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45991.053437268522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45991.053437268522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45991.053437268522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45991.053437268522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45991.053437268522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45991.053437268522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45991.053437268522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45991.053437268522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45991.053437268522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45991.053437268522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45991.053437268522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45991.053437268522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45991.053437268522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45991.053437268522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45991.053437268522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45991.053437268522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45991.053437268522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45991.053437268522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45991.053437268522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45991.053437268522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45991.053437268522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45991.053437268522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45991.053437268522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45991.053437268522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45991.053437268522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45991.053437268522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45991.053437268522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45991.053437268522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45991.053437268522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45991.053437268522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45991.053437268522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45991.053437268522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45991.053437268522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45991.053437268522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45991.053437268522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45991.053437268522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45991.053437268522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45991.053437268522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45991.053437268522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45991.053437268522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45991.053437268522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45991.053437268522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45991.053437268522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45991.053437268522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45991.053437268522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45991.053437268522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45991.053437268522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45991.053437268522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45991.053437268522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45991.053437268522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45991.053437268522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45991.053437268522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45991.053437268522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45991.053437268522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45991.053437268522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45991.053437268522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45991.053437268522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45991.053437268522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45991.053437268522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45991.053437268522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45991.053437268522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45991.053437268522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45991.053437268522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45991.053437268522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45991.053437268522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45991.053437268522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45991.053437268522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45991.053437268522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45991.053437268522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45991.053437268522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45991.053437268522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45991.053437268522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45991.053437268522</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K8" sqref="K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99.221377083333209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64.864559953704884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42.392326157409116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9.6801386574079515</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7.3529861110728234E-2</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33375</v>
      </c>
      <c r="E7" s="37" t="s">
        <v>39106</v>
      </c>
      <c r="F7" s="38">
        <v>45991.039803240739</v>
      </c>
      <c r="G7" s="138">
        <f ca="1">IFERROR(NOW()-F7,"")</f>
        <v>1.3634027782245539E-2</v>
      </c>
      <c r="H7" s="38">
        <v>45990.989039351851</v>
      </c>
      <c r="I7" s="37" t="str">
        <f>IFERROR(VLOOKUP(D7,DB!A:F,6,0),"")</f>
        <v>SCECO</v>
      </c>
      <c r="J7" s="37" t="str">
        <f>IFERROR(VLOOKUP(D7,DB!A:G,7,0),"")</f>
        <v>Weak</v>
      </c>
      <c r="K7" s="37" t="s">
        <v>39211</v>
      </c>
      <c r="L7" s="37" t="str">
        <f>IFERROR(VLOOKUP(D7,DB!A:I,9,0),"")</f>
        <v>Latis</v>
      </c>
    </row>
    <row r="8" spans="1:13">
      <c r="A8" s="37"/>
      <c r="B8" s="37" t="str">
        <f>IFERROR(VLOOKUP(D8,DB!A:K,11,0),"")</f>
        <v/>
      </c>
      <c r="C8" s="37"/>
      <c r="D8" s="106"/>
      <c r="E8" s="37"/>
      <c r="F8" s="38"/>
      <c r="G8" s="138">
        <f ca="1">IFERROR(NOW()-F8,"")</f>
        <v>45991.053437268522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45991.053437268522</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45991.053437268522</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45991.053437268522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45991.053437268522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45991.053437268522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45991.053437268522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45991.053437268522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45991.053437268522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45991.053437268522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45991.053437268522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45991.053437268522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45991.053437268522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45991.053437268522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45991.053437268522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45991.053437268522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45991.053437268522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45991.053437268522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45991.053437268522</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45991.053437268522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45991.053437268522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45991.053437268522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45991.053437268522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45991.053437268522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45991.053437268522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45991.053437268522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45991.053437268522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45991.053437268522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45991.053437268522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45991.053437268522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45991.053437268522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45991.053437268522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45991.053437268522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45991.053437268522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45991.053437268522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45991.053437268522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45991.053437268522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45991.053437268522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45991.053437268522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45991.053437268522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45991.053437268522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45991.053437268522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45991.053437268522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45991.053437268522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45991.053437268522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45991.053437268522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45991.053437268522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45991.053437268522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45991.053437268522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45991.053437268522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45991.053437268522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45991.053437268522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45991.053437268522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45991.053437268522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45991.053437268522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45991.053437268522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45991.053437268522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45991.053437268522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45991.053437268522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45991.053437268522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45991.053437268522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45991.053437268522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45991.053437268522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45991.053437268522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45991.053437268522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45991.053437268522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45991.053437268522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45991.053437268522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45991.053437268522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45991.053437268522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45991.053437268522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45991.053437268522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45991.053437268522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45991.053437268522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45991.053437268522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45991.053437268522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45991.053437268522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45991.053437268522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45991.053437268522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45991.053437268522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45991.053437268522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45991.053437268522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45991.053437268522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45991.053437268522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45991.053437268522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45991.053437268522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45991.053437268522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45991.053437268522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45991.053437268522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45991.053437268522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45991.053437268522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45991.053437268522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45991.053437268522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45991.053437268522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45991.053437268522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45991.053437268522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45991.053437268522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45991.053437268522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45991.053437268522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45991.053437268522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45991.053437268522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45991.053437268522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45991.053437268522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45991.053437268522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45991.053437268522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45991.053437268522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45991.053437268522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45991.053437268522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45991.053437268522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45991.053437268522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45991.053437268522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45991.053437268522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45991.053437268522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45991.053437268522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45991.053437268522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45991.053437268522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45991.053437268522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45991.053437268522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45991.053437268522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45991.053437268522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45991.053437268522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45991.053437268522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45991.053437268522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45991.053437268522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45991.053437268522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45991.053437268522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45991.053437268522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45991.053437268522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45991.053437268522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45991.053437268522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45991.053437268522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45991.053437268522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45991.053437268522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45991.053437268522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45991.053437268522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45991.053437268522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45991.053437268522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45991.053437268522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45991.053437268522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45991.053437268522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45991.053437268522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45991.053437268522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45991.053437268522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45991.053437268522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45991.053437268522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45991.053437268522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45991.053437268522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45991.053437268522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45991.053437268522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45991.053437268522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45991.053437268522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45991.053437268522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45991.053437268522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45991.053437268522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45991.053437268522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45991.053437268522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45991.053437268522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45991.053437268522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45991.053437268522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45991.053437268522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45991.053437268522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45991.053437268522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45991.053437268522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45991.053437268522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45991.053437268522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45991.053437268522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45991.053437268522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45991.053437268522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45991.053437268522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45991.053437268522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45991.053437268522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45991.053437268522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45991.053437268522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45991.053437268522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45991.053437268522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45991.053437268522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45991.053437268522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45991.053437268522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45991.053437268522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45991.053437268522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45991.053437268522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45991.053437268522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45991.053437268522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45991.053437268522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45991.053437268522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45991.053437268522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45991.053437268522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45991.053437268522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45991.053437268522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45991.053437268522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45991.053437268522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45991.053437268522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45991.053437268522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45991.053437268522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45991.053437268522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45991.053437268522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45991.053437268522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45991.053437268522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45991.053437268522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45991.053437268522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45991.053437268522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45991.053437268522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45991.053437268522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45991.053437268522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45991.053437268522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45991.053437268522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45991.053437268522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45991.053437268522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45991.053437268522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45991.053437268522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45991.053437268522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45991.053437268522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45991.053437268522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45991.053437268522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45991.053437268522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45991.053437268522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45991.053437268522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45991.053437268522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45991.053437268522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45991.053437268522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45991.053437268522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45991.053437268522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45991.053437268522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45991.053437268522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45991.053437268522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45991.053437268522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45991.053437268522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45991.053437268522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45991.053437268522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45991.053437268522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45991.053437268522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45991.053437268522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45991.053437268522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45991.053437268522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45991.053437268522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45991.053437268522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45991.053437268522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45991.053437268522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45991.053437268522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45991.053437268522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45991.053437268522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45991.053437268522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45991.053437268522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45991.053437268522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45991.053437268522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45991.053437268522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45991.053437268522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45991.053437268522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45991.053437268522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45991.053437268522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45991.053437268522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45991.053437268522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45991.053437268522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45991.053437268522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45991.053437268522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45991.053437268522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45991.053437268522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45991.053437268522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45991.053437268522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45991.053437268522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45991.053437268522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45991.053437268522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45991.053437268522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45991.053437268522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45991.053437268522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45991.053437268522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45991.053437268522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45991.053437268522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45991.053437268522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45991.053437268522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45991.053437268522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45991.053437268522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45991.053437268522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45991.053437268522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45991.053437268522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45991.053437268522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45991.053437268522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45991.053437268522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45991.053437268522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45991.053437268522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45991.053437268522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45991.053437268522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45991.053437268522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45991.053437268522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45991.053437268522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45991.053437268522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45991.053437268522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45991.053437268522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45991.053437268522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45991.053437268522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45991.053437268522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45991.053437268522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45991.053437268522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45991.053437268522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45991.053437268522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45991.053437268522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45991.053437268522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45991.053437268522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45991.053437268522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45991.053437268522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45991.053437268522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45991.053437268522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45991.053437268522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45991.053437268522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45991.053437268522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45991.053437268522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45991.053437268522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45991.053437268522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45991.053437268522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45991.053437268522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45991.053437268522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45991.053437268522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45991.053437268522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45991.053437268522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45991.053437268522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45991.053437268522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45991.053437268522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45991.053437268522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45991.053437268522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45991.053437268522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45991.053437268522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45991.053437268522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45991.053437268522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45991.053437268522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45991.053437268522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45991.053437268522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45991.053437268522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45991.053437268522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45991.053437268522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45991.053437268522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45991.053437268522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45991.053437268522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45991.053437268522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45991.053437268522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45991.053437268522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45991.053437268522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45991.053437268522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45991.053437268522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45991.053437268522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45991.053437268522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45991.053437268522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45991.053437268522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45991.053437268522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45991.053437268522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45991.053437268522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45991.053437268522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45991.053437268522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45991.053437268522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45991.053437268522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45991.053437268522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45991.053437268522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45991.053437268522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45991.053437268522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45991.053437268522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45991.053437268522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45991.053437268522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45991.053437268522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45991.053437268522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45991.053437268522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45991.053437268522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45991.053437268522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45991.053437268522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45991.053437268522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45991.053437268522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45991.053437268522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45991.053437268522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45991.053437268522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45991.053437268522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45991.053437268522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45991.053437268522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45991.053437268522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45991.053437268522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45991.053437268522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45991.053437268522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45991.053437268522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45991.053437268522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45991.053437268522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45991.053437268522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45991.053437268522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45991.053437268522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45991.053437268522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45991.053437268522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45991.053437268522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45991.053437268522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45991.053437268522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45991.053437268522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45991.053437268522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45991.053437268522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45991.053437268522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45991.053437268522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45991.053437268522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45991.053437268522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45991.053437268522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45991.053437268522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45991.053437268522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45991.053437268522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45991.053437268522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45991.053437268522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45991.053437268522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45991.053437268522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45991.053437268522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45991.053437268522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45991.053437268522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45991.053437268522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45991.053437268522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45991.053437268522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45991.053437268522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45991.053437268522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45991.053437268522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45991.053437268522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45991.053437268522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45991.053437268522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45991.053437268522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45991.053437268522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45991.053437268522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45991.053437268522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45991.053437268522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45991.053437268522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45991.053437268522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45991.053437268522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45991.053437268522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45991.053437268522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45991.053437268522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45991.053437268522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45991.053437268522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45991.053437268522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45991.053437268522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45991.053437268522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45991.053437268522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45991.053437268522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45991.053437268522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45991.053437268522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45991.053437268522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45991.053437268522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45991.053437268522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45991.053437268522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45991.053437268522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45991.053437268522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45991.053437268522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45991.053437268522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45991.053437268522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45991.053437268522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45991.053437268522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45991.053437268522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45991.053437268522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45991.053437268522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45991.053437268522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45991.053437268522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45991.053437268522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45991.053437268522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45991.053437268522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45991.053437268522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45991.053437268522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45991.053437268522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45991.053437268522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45991.053437268522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45991.053437268522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45991.053437268522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45991.053437268522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45991.053437268522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45991.053437268522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45991.053437268522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45991.053437268522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45991.053437268522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45991.053437268522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45991.053437268522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45991.053437268522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45991.053437268522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45991.053437268522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45991.053437268522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45991.053437268522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45991.053437268522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45991.053437268522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45991.053437268522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45991.053437268522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45991.053437268522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45991.053437268522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45991.053437268522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45991.053437268522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45991.053437268522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45991.053437268522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45991.053437268522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45991.053437268522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45991.053437268522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45991.053437268522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45991.053437268522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45991.053437268522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45991.053437268522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45991.053437268522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45991.053437268522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45991.053437268522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45991.053437268522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45991.053437268522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45991.053437268522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45991.053437268522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45991.053437268522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45991.053437268522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45991.053437268522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45991.053437268522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45991.053437268522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45991.053437268522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45991.053437268522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45991.053437268522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45991.053437268522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45991.053437268522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2025-11-29T22:19:01Z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