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83" documentId="120_S{2AC9BD13-BADA-5192-A53E-5A8FF88502F6}" xr6:coauthVersionLast="47" xr6:coauthVersionMax="47" xr10:uidLastSave="{78D72045-BEBC-4F60-90D2-F4823B4080B4}"/>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<sst xmlns="http://schemas.openxmlformats.org/spreadsheetml/2006/main" count="180270" uniqueCount="39117">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</sst>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308.89820729166968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45971.846633217596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45971.846633217596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45971.846633217596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45971.846633217596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45971.846633217596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45971.846633217596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45971.846633217596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45971.846633217596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45971.846633217596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45971.846633217596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45971.846633217596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45971.846633217596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45971.846633217596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45971.846633217596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45971.846633217596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45971.846633217596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45971.846633217596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45971.846633217596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45971.846633217596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45971.846633217596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45971.846633217596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45971.846633217596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45971.846633217596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45971.846633217596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45971.846633217596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45971.846633217596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45971.846633217596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45971.846633217596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45971.846633217596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45971.846633217596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45971.846633217596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45971.846633217596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45971.846633217596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45971.846633217596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45971.846633217596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45971.846633217596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45971.846633217596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45971.846633217596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45971.846633217596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45971.846633217596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45971.846633217596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45971.846633217596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45971.846633217596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45971.846633217596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45971.846633217596</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45971.846633217596</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146.84679525463434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45971.846633217596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45971.846633217596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45971.846633217596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45971.846633217596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45971.846633217596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45971.846633217596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45971.846633217596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45971.846633217596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45971.846633217596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45971.846633217596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45971.846633217596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45971.846633217596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45971.846633217596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45971.846633217596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45971.846633217596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45971.846633217596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45971.846633217596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45971.846633217596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45971.846633217596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45971.846633217596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45971.846633217596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45971.846633217596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45971.846633217596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45971.846633217596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45971.846633217596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45971.846633217596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45971.846633217596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45971.846633217596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45971.846633217596</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45971.846633217596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45971.846633217596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45971.846633217596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45971.846633217596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45971.846633217596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45971.846633217596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45971.846633217596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45971.846633217596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45971.846633217596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45971.846633217596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45971.846633217596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45971.846633217596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45971.846633217596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45971.846633217596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45971.846633217596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45971.846633217596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45971.846633217596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45971.846633217596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45971.846633217596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45971.846633217596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45971.846633217596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45971.846633217596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45971.846633217596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45971.846633217596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45971.846633217596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45971.846633217596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45971.846633217596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45971.846633217596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45971.846633217596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45971.846633217596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45971.846633217596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45971.846633217596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45971.846633217596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45971.846633217596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45971.846633217596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45971.846633217596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45971.846633217596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45971.846633217596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45971.846633217596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45971.846633217596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45971.846633217596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45971.846633217596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45971.846633217596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45971.846633217596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45971.846633217596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45971.846633217596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45971.846633217596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45971.846633217596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45971.846633217596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45971.846633217596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45971.846633217596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45971.846633217596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45971.846633217596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45971.846633217596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45971.846633217596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45971.846633217596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45971.846633217596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45971.846633217596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45971.846633217596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45971.846633217596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45971.846633217596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45971.846633217596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45971.846633217596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45971.846633217596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45971.846633217596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45971.846633217596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45971.846633217596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45971.846633217596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45971.846633217596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45971.846633217596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45971.846633217596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45971.846633217596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45971.846633217596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45971.846633217596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45971.846633217596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45971.846633217596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45971.846633217596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45971.846633217596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45971.846633217596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45971.846633217596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45971.846633217596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45971.846633217596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45971.846633217596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45971.846633217596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45971.846633217596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45971.846633217596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45971.846633217596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45971.846633217596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45971.846633217596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45971.846633217596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45971.846633217596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45971.846633217596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45971.846633217596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45971.846633217596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45971.846633217596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45971.846633217596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45971.846633217596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45971.846633217596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45971.846633217596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45971.846633217596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45971.846633217596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45971.846633217596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45971.846633217596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45971.846633217596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45971.846633217596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45971.846633217596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45971.846633217596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45971.846633217596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45971.846633217596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45971.846633217596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45971.846633217596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45971.846633217596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45971.846633217596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45971.846633217596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45971.846633217596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45971.846633217596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45971.846633217596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45971.846633217596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45971.846633217596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45971.846633217596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45971.846633217596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45971.846633217596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45971.846633217596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45971.846633217596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45971.846633217596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45971.846633217596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45971.846633217596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45971.846633217596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45971.846633217596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45971.846633217596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45971.846633217596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45971.846633217596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45971.846633217596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45971.846633217596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45971.846633217596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45971.846633217596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45971.846633217596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45971.846633217596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45971.846633217596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45971.846633217596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45971.846633217596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45971.846633217596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45971.846633217596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45971.846633217596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45971.846633217596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45971.846633217596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45971.846633217596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45971.846633217596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45971.846633217596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45971.846633217596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45971.846633217596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45971.846633217596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45971.846633217596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45971.846633217596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45971.846633217596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45971.846633217596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45971.846633217596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45971.846633217596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45971.846633217596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45971.846633217596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45971.846633217596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45971.846633217596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45971.846633217596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45971.846633217596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45971.846633217596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45971.846633217596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45971.846633217596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45971.846633217596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45971.846633217596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45971.846633217596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45971.846633217596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45971.846633217596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45971.846633217596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45971.846633217596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45971.846633217596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45971.846633217596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45971.846633217596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45971.846633217596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45971.846633217596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45971.846633217596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45971.846633217596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45971.846633217596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45971.846633217596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45971.846633217596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45971.846633217596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45971.846633217596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45971.846633217596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45971.846633217596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45971.846633217596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45971.846633217596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45971.846633217596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45971.846633217596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45971.846633217596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45971.846633217596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45971.846633217596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45971.846633217596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45971.846633217596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45971.846633217596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45971.846633217596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45971.846633217596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45971.846633217596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45971.846633217596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45971.846633217596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45971.846633217596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45971.846633217596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45971.846633217596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45971.846633217596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45971.846633217596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45971.846633217596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45971.846633217596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45971.846633217596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45971.846633217596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45971.846633217596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45971.846633217596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45971.846633217596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45971.846633217596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45971.846633217596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45971.846633217596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45971.846633217596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45971.846633217596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45971.846633217596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45971.846633217596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45971.846633217596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45971.846633217596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45971.846633217596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45971.846633217596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45971.846633217596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45971.846633217596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45971.846633217596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45971.846633217596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45971.846633217596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45971.846633217596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45971.846633217596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45971.846633217596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45971.846633217596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45971.846633217596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45971.846633217596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45971.846633217596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45971.846633217596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45971.846633217596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45971.846633217596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45971.846633217596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45971.846633217596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45971.846633217596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45971.846633217596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45971.846633217596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45971.846633217596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45971.846633217596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45971.846633217596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45971.846633217596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45971.846633217596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45971.846633217596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45971.846633217596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45971.846633217596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45971.846633217596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45971.846633217596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45971.846633217596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45971.846633217596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45971.846633217596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45971.846633217596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45971.846633217596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45971.846633217596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45971.846633217596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45971.846633217596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45971.846633217596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45971.846633217596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45971.846633217596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45971.846633217596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45971.846633217596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45971.846633217596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45971.846633217596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45971.846633217596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45971.846633217596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45971.846633217596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45971.846633217596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45971.846633217596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45971.846633217596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45971.846633217596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45971.846633217596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45971.846633217596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45971.846633217596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45971.846633217596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45971.846633217596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45971.846633217596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45971.846633217596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45971.846633217596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45971.846633217596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45971.846633217596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45971.846633217596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45971.846633217596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45971.846633217596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45971.846633217596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45971.846633217596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45971.846633217596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45971.846633217596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45971.846633217596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45971.846633217596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45971.846633217596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45971.846633217596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45971.846633217596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45971.846633217596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45971.846633217596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45971.846633217596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45971.846633217596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45971.846633217596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45971.846633217596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45971.846633217596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45971.846633217596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45971.846633217596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45971.846633217596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45971.846633217596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45971.846633217596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45971.846633217596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45971.846633217596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45971.846633217596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45971.846633217596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45971.846633217596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45971.846633217596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45971.846633217596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45971.846633217596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45971.846633217596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45971.846633217596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45971.846633217596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45971.846633217596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45971.846633217596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45971.846633217596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45971.846633217596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45971.846633217596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45971.846633217596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45971.846633217596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45971.846633217596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45971.846633217596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45971.846633217596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45971.846633217596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45971.846633217596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45971.846633217596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45971.846633217596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45971.846633217596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45971.846633217596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45971.846633217596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45971.846633217596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45971.846633217596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45971.846633217596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45971.846633217596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45971.846633217596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45971.846633217596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45971.846633217596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45971.846633217596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45971.846633217596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45971.846633217596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45971.846633217596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45971.846633217596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45971.846633217596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45971.846633217596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45971.846633217596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45971.846633217596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45971.846633217596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45971.846633217596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45971.846633217596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45971.846633217596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45971.846633217596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45971.846633217596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45971.846633217596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45971.846633217596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45971.846633217596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45971.846633217596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45971.846633217596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45971.846633217596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45971.846633217596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45971.846633217596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45971.846633217596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45971.846633217596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45971.846633217596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45971.846633217596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45971.846633217596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45971.846633217596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45971.846633217596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45971.846633217596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45971.846633217596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45971.846633217596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45971.846633217596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45971.846633217596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45971.846633217596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45971.846633217596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45971.846633217596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45971.846633217596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45971.846633217596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45971.846633217596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45971.846633217596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45971.846633217596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45971.846633217596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45971.846633217596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45971.846633217596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45971.846633217596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45971.846633217596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45971.846633217596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45971.846633217596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45971.846633217596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45971.846633217596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45971.846633217596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45971.846633217596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45971.846633217596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45971.846633217596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45971.846633217596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45971.846633217596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45971.846633217596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45971.846633217596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45971.846633217596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45971.846633217596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45971.846633217596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45971.846633217596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45971.846633217596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45971.846633217596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45971.846633217596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45971.846633217596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45971.846633217596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45971.846633217596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45971.846633217596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45971.846633217596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45971.846633217596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45971.846633217596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45971.846633217596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45971.846633217596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45971.846633217596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45971.846633217596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45971.846633217596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45971.846633217596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45971.846633217596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45971.846633217596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45971.846633217596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45971.846633217596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45971.846633217596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45971.846633217596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45971.846633217596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45971.846633217596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45971.846633217596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45971.846633217596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45971.846633217596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45971.846633217596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45971.846633217596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45971.846633217596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45971.846633217596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45971.846633217596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45971.846633217596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45971.846633217596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45971.846633217596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45971.846633217596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45971.846633217596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45971.846633217596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45971.846633217596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45971.846633217596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45971.846633217596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45971.846633217596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45971.846633217596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45971.846633217596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45971.846633217596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45971.846633217596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45971.846633217596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45971.846633217596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45971.846633217596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45971.846633217596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45971.846633217596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45971.846633217596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45971.846633217596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45971.846633217596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45971.846633217596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45971.846633217596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45971.846633217596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45971.846633217596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45971.846633217596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45971.846633217596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45971.846633217596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45971.846633217596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45971.846633217596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45971.846633217596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45971.846633217596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45971.846633217596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45971.846633217596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45971.846633217596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45971.846633217596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45971.846633217596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45971.846633217596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45971.846633217596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45971.846633217596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45971.846633217596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45971.846633217596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45971.846633217596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45971.846633217596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45971.846633217596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45971.846633217596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45971.846633217596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45971.846633217596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45971.846633217596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45971.846633217596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45971.846633217596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45971.846633217596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45971.846633217596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45971.846633217596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45971.846633217596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45971.846633217596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45971.846633217596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45971.846633217596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45971.846633217596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45971.846633217596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45971.846633217596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45971.846633217596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45971.846633217596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45971.846633217596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45971.846633217596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45971.846633217596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45971.846633217596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45971.846633217596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45971.846633217596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45971.846633217596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45971.846633217596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45971.846633217596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45971.846633217596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45971.846633217596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45971.846633217596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45971.846633217596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45971.846633217596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45971.846633217596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45971.846633217596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45971.846633217596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45971.846633217596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45971.846633217596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45971.846633217596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45971.846633217596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45971.846633217596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45971.846633217596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45971.846633217596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45971.846633217596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45971.846633217596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45971.846633217596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45971.846633217596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45971.846633217596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45971.846633217596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45971.846633217596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45971.846633217596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45971.846633217596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45971.846633217596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45971.846633217596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45971.846633217596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45971.846633217596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45971.846633217596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45971.846633217596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45971.846633217596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45971.846633217596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45971.846633217596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45971.846633217596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45971.846633217596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45971.846633217596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45971.846633217596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45971.846633217596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45971.846633217596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45971.846633217596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45971.846633217596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45971.846633217596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45971.846633217596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45971.846633217596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45971.846633217596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45971.846633217596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45971.846633217596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45971.846633217596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45971.846633217596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45971.846633217596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45971.846633217596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45971.846633217596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45971.846633217596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45971.846633217596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45971.846633217596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45971.846633217596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45971.846633217596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45971.846633217596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45971.846633217596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45971.846633217596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45971.846633217596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45971.846633217596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45971.846633217596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45971.846633217596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45971.846633217596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45971.846633217596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45971.846633217596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45971.846633217596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45971.846633217596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45971.846633217596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45971.846633217596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45971.846633217596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45971.846633217596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45971.846633217596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45971.846633217596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45971.846633217596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45971.846633217596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45971.846633217596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45971.846633217596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45971.846633217596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45971.846633217596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45971.846633217596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45971.846633217596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45971.846633217596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45971.846633217596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45971.846633217596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45971.846633217596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45971.846633217596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45971.846633217596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45971.846633217596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45971.846633217596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45971.846633217596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45971.846633217596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45971.846633217596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45971.846633217596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45971.846633217596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45971.846633217596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45971.846633217596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45971.846633217596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45971.846633217596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45971.846633217596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45971.846633217596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45971.846633217596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45971.846633217596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45971.846633217596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45971.846633217596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45971.846633217596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45971.846633217596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45971.846633217596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45971.846633217596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45971.846633217596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45971.846633217596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45971.846633217596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45971.846633217596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45971.846633217596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45971.846633217596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45971.846633217596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45971.846633217596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45971.846633217596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45971.846633217596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45971.846633217596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45971.846633217596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45971.846633217596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45971.846633217596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45971.846633217596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45971.846633217596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45971.846633217596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45971.846633217596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45971.846633217596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45971.846633217596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45971.846633217596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45971.846633217596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45971.846633217596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45971.846633217596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45971.846633217596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45971.846633217596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45971.846633217596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45971.846633217596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45971.846633217596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45971.846633217596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45971.846633217596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45971.846633217596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45971.846633217596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45971.846633217596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45971.846633217596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45971.846633217596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45971.846633217596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45971.846633217596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45971.846633217596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45971.846633217596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45971.846633217596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45971.846633217596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45971.846633217596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45971.846633217596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45971.846633217596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45971.846633217596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45971.846633217596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45971.846633217596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45971.846633217596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45971.846633217596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45971.846633217596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45971.846633217596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45971.846633217596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45971.846633217596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45971.846633217596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45971.846633217596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45971.846633217596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45971.846633217596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45971.846633217596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45971.846633217596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45971.846633217596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45971.846633217596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45971.846633217596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45971.846633217596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45971.846633217596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45971.846633217596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45971.846633217596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45971.846633217596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45971.846633217596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45971.846633217596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45971.846633217596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45971.846633217596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45971.846633217596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45971.846633217596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45971.846633217596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45971.846633217596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45971.846633217596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45971.846633217596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45971.846633217596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45971.846633217596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45971.846633217596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45971.846633217596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45971.846633217596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45971.846633217596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45971.846633217596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45971.846633217596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45971.846633217596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45971.846633217596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45971.846633217596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45971.846633217596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45971.846633217596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45971.846633217596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45971.846633217596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45971.846633217596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45971.846633217596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45971.846633217596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45971.846633217596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45971.846633217596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45971.846633217596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45971.846633217596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45971.846633217596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45971.846633217596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45971.846633217596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45971.846633217596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45971.846633217596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45971.846633217596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45971.846633217596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45971.846633217596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45971.846633217596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45971.846633217596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45971.846633217596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45971.846633217596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45971.846633217596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45971.846633217596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45971.846633217596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45971.846633217596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45971.846633217596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45971.846633217596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45971.846633217596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45971.846633217596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45971.846633217596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45971.846633217596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45971.846633217596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45971.846633217596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45971.846633217596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45971.846633217596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45971.846633217596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45971.846633217596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45971.846633217596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45971.846633217596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45971.846633217596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45971.846633217596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45971.846633217596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45971.846633217596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45971.846633217596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45971.846633217596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45971.846633217596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45971.846633217596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45971.846633217596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45971.846633217596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45971.846633217596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45971.846633217596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45971.846633217596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45971.846633217596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45971.846633217596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45971.846633217596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45971.846633217596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45971.846633217596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45971.846633217596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45971.846633217596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45971.846633217596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45971.846633217596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45971.846633217596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45971.846633217596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45971.846633217596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45971.846633217596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45971.846633217596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45971.846633217596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45971.846633217596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45971.846633217596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45971.846633217596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45971.846633217596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45971.846633217596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45971.846633217596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45971.846633217596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45971.846633217596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45971.846633217596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45971.846633217596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45971.846633217596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45971.846633217596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45971.846633217596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45971.846633217596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45971.846633217596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45971.846633217596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45971.846633217596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45971.846633217596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45971.846633217596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45971.846633217596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45971.846633217596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45971.846633217596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45971.846633217596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45971.846633217596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45971.846633217596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45971.846633217596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45971.846633217596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45971.846633217596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45971.846633217596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45971.846633217596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45971.846633217596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45971.846633217596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45971.846633217596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45971.846633217596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45971.846633217596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45971.846633217596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45971.846633217596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45971.846633217596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45971.846633217596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45971.846633217596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45971.846633217596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45971.846633217596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45971.846633217596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45971.846633217596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45971.846633217596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45971.846633217596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45971.846633217596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45971.846633217596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45971.846633217596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45971.846633217596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45971.846633217596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45971.846633217596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45971.846633217596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45971.846633217596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45971.846633217596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45971.846633217596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45971.846633217596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45971.846633217596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45971.846633217596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45971.846633217596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45971.846633217596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45971.846633217596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45971.846633217596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45971.846633217596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45971.846633217596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45971.846633217596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45971.846633217596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45971.846633217596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45971.846633217596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45971.846633217596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45971.846633217596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45971.846633217596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45971.846633217596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45971.846633217596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45971.846633217596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45971.846633217596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45971.846633217596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45971.846633217596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45971.846633217596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45971.846633217596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45971.846633217596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45971.846633217596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45971.846633217596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45971.846633217596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45971.846633217596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45971.846633217596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45971.846633217596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45971.846633217596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45971.846633217596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45971.846633217596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45971.846633217596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45971.846633217596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45971.846633217596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45971.846633217596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45971.846633217596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45971.846633217596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45971.846633217596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45971.846633217596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45971.846633217596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45971.846633217596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45971.846633217596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45971.846633217596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45971.846633217596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45971.846633217596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45971.846633217596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45971.846633217596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45971.846633217596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45971.846633217596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45971.846633217596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45971.846633217596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45971.846633217596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45971.846633217596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45971.846633217596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45971.846633217596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45971.846633217596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45971.846633217596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45971.846633217596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45971.846633217596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45971.846633217596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45971.846633217596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45971.846633217596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45971.846633217596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45971.846633217596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45971.846633217596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45971.846633217596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45971.846633217596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45971.846633217596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45971.846633217596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45971.846633217596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45971.846633217596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45971.846633217596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45971.846633217596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45971.846633217596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45971.846633217596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45971.846633217596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45971.846633217596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45971.846633217596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45971.846633217596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45971.846633217596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45971.846633217596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45971.846633217596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45971.846633217596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45971.846633217596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45971.846633217596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45971.846633217596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45971.846633217596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45971.846633217596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45971.846633217596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45971.846633217596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45971.846633217596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45971.846633217596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45971.846633217596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45971.846633217596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45971.846633217596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45971.846633217596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45971.846633217596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45971.846633217596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45971.846633217596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45971.846633217596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45971.846633217596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45971.846633217596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45971.846633217596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45971.846633217596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45971.846633217596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45971.846633217596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45971.846633217596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45971.846633217596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45971.846633217596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45971.846633217596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45971.846633217596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45971.846633217596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45971.846633217596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45971.846633217596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45971.846633217596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45971.846633217596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45971.846633217596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45971.846633217596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45971.846633217596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45971.846633217596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45971.846633217596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45971.846633217596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45971.846633217596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45971.846633217596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45971.846633217596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45971.846633217596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45971.846633217596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45971.846633217596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45971.846633217596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45971.846633217596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45971.846633217596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45971.846633217596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45971.846633217596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45971.846633217596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45971.846633217596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45971.846633217596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45971.846633217596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45971.846633217596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45971.846633217596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45971.846633217596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45971.846633217596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45971.846633217596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45971.846633217596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45971.846633217596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45971.846633217596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45971.846633217596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45971.846633217596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45971.846633217596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45971.846633217596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45971.846633217596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45971.846633217596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45971.846633217596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45971.846633217596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45971.846633217596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45971.846633217596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45971.846633217596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45971.846633217596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45971.846633217596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45971.846633217596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45971.846633217596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45971.846633217596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45971.846633217596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45971.846633217596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45971.846633217596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45971.846633217596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45971.846633217596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45971.846633217596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45971.846633217596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45971.846633217596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45971.846633217596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45971.846633217596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45971.846633217596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45971.846633217596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45971.846633217596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45971.846633217596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45971.846633217596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45971.846633217596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45971.846633217596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45971.846633217596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45971.846633217596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45971.846633217596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45971.846633217596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45971.846633217596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45971.846633217596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45971.846633217596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45971.846633217596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45971.846633217596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45971.846633217596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45971.846633217596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45971.846633217596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45971.846633217596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45971.846633217596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45971.846633217596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45971.846633217596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45971.846633217596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45971.846633217596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45971.846633217596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45971.846633217596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45971.846633217596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45971.846633217596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45971.846633217596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45971.846633217596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45971.846633217596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45971.846633217596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45971.846633217596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268.36591562499962</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0.20468877314851852</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45971.846633217596</v>
      </c>
      <c r="H4" s="96"/>
      <c r="I4" s="135" t="str">
        <f>IFERROR(VLOOKUP(D4,DB!A:F,6,0),"")</f>
        <v/>
      </c>
      <c r="J4" s="135" t="str">
        <f>IFERROR(VLOOKUP(D4,DB!A:G,7,0),"")</f>
        <v/>
      </c>
      <c r="K4" s="98"/>
      <c r="L4" s="92" t="str">
        <f>IFERROR(VLOOKUP(D4,DB!A:I,9,0),"")</f>
        <v/>
      </c>
    </row>
    <row r="5" spans="1:16" ht="15" customHeight="1">
      <c r="A5" s="135"/>
      <c r="B5" s="135" t="str">
        <f>IFERROR(VLOOKUP(D5,DB!A:K,11,0),"")</f>
        <v>R4</v>
      </c>
      <c r="C5" s="94"/>
      <c r="D5" s="92" t="s">
        <v>38738</v>
      </c>
      <c r="E5" s="95"/>
      <c r="F5" s="96"/>
      <c r="G5" s="97">
        <f ca="1">IFERROR(NOW()-F5,"")</f>
        <v>45971.846633217596</v>
      </c>
      <c r="H5" s="96"/>
      <c r="I5" s="135" t="str">
        <f>IFERROR(VLOOKUP(D5,DB!A:F,6,0),"")</f>
        <v>Generator-SG</v>
      </c>
      <c r="J5" s="135" t="str">
        <f>IFERROR(VLOOKUP(D5,DB!A:G,7,0),"")</f>
        <v>In progress</v>
      </c>
      <c r="K5" s="98"/>
      <c r="L5" s="92" t="str">
        <f>IFERROR(VLOOKUP(D5,DB!A:I,9,0),"")</f>
        <v>Latis</v>
      </c>
    </row>
    <row r="6" spans="1:16" ht="15" customHeight="1">
      <c r="A6" s="135"/>
      <c r="B6" s="135" t="str">
        <f>IFERROR(VLOOKUP(D6,DB!A:K,11,0),"")</f>
        <v/>
      </c>
      <c r="C6" s="94"/>
      <c r="D6" s="92"/>
      <c r="E6" s="95"/>
      <c r="F6" s="96"/>
      <c r="G6" s="97">
        <f ca="1">IFERROR(NOW()-F6,"")</f>
        <v>45971.846633217596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45971.846633217596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45971.846633217596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45971.846633217596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45971.846633217596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45971.846633217596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45971.846633217596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45971.846633217596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45971.846633217596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45971.846633217596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45971.846633217596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45971.846633217596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45971.846633217596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45971.846633217596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45971.846633217596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45971.846633217596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45971.846633217596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45971.846633217596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45971.846633217596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45971.846633217596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45971.846633217596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45971.846633217596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45971.846633217596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45971.846633217596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45971.846633217596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45971.846633217596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45971.846633217596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45971.846633217596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45971.846633217596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45971.846633217596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45971.846633217596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45971.846633217596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45971.846633217596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45971.846633217596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45971.846633217596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45971.846633217596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45971.846633217596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45971.846633217596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45971.846633217596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45971.846633217596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45971.846633217596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45971.846633217596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45971.846633217596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45971.846633217596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45971.846633217596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45971.846633217596</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45971.846633217596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45971.846633217596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45971.846633217596</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45971.846633217596</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45971.846633217596</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45971.846633217596</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45971.846633217596</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80.014573032407498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45.657755902779172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23.185522106483404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45971.846633217596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45971.846633217596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45971.846633217596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45971.846633217596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45971.846633217596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45971.846633217596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45971.846633217596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45971.846633217596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45971.846633217596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45971.846633217596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45971.846633217596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45971.846633217596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45971.846633217596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45971.846633217596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45971.846633217596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45971.846633217596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45971.846633217596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45971.846633217596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45971.846633217596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45971.846633217596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45971.846633217596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45971.846633217596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45971.846633217596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45971.846633217596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45971.846633217596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45971.846633217596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45971.846633217596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45971.846633217596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45971.846633217596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45971.846633217596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45971.846633217596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45971.846633217596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45971.846633217596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45971.846633217596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45971.846633217596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45971.846633217596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45971.846633217596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45971.846633217596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45971.846633217596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45971.846633217596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45971.846633217596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45971.846633217596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45971.846633217596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45971.846633217596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45971.846633217596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45971.846633217596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45971.846633217596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45971.846633217596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45971.846633217596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45971.846633217596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45971.846633217596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45971.846633217596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45971.846633217596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45971.846633217596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45971.846633217596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45971.846633217596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45971.846633217596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45971.846633217596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45971.846633217596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45971.846633217596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45971.846633217596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45971.846633217596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45971.846633217596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45971.846633217596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45971.846633217596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45971.846633217596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45971.846633217596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45971.846633217596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45971.846633217596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45971.846633217596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45971.846633217596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45971.846633217596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45971.846633217596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45971.846633217596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45971.846633217596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45971.846633217596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45971.846633217596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45971.846633217596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45971.846633217596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45971.846633217596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45971.846633217596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45971.846633217596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45971.846633217596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45971.846633217596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45971.846633217596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45971.846633217596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45971.846633217596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45971.846633217596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45971.846633217596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45971.846633217596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45971.846633217596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45971.846633217596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45971.846633217596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45971.846633217596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45971.846633217596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45971.846633217596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45971.846633217596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45971.846633217596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45971.846633217596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45971.846633217596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45971.846633217596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45971.846633217596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45971.846633217596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45971.846633217596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45971.846633217596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45971.846633217596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45971.846633217596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45971.846633217596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45971.846633217596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45971.846633217596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45971.846633217596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45971.846633217596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45971.846633217596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45971.846633217596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45971.846633217596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45971.846633217596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45971.846633217596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45971.846633217596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45971.846633217596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45971.846633217596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45971.846633217596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45971.846633217596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45971.846633217596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45971.846633217596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45971.846633217596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45971.846633217596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45971.846633217596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45971.846633217596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45971.846633217596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45971.846633217596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45971.846633217596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45971.846633217596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45971.846633217596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45971.846633217596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45971.846633217596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45971.846633217596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45971.846633217596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45971.846633217596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45971.846633217596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45971.846633217596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45971.846633217596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45971.846633217596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45971.846633217596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45971.846633217596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45971.846633217596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45971.846633217596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45971.846633217596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45971.846633217596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45971.846633217596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45971.846633217596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45971.846633217596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45971.846633217596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45971.846633217596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45971.846633217596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45971.846633217596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45971.846633217596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45971.846633217596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45971.846633217596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45971.846633217596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45971.846633217596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45971.846633217596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45971.846633217596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45971.846633217596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45971.846633217596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45971.846633217596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45971.846633217596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45971.846633217596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45971.846633217596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45971.846633217596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45971.846633217596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45971.846633217596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45971.846633217596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45971.846633217596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45971.846633217596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45971.846633217596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45971.846633217596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45971.846633217596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45971.846633217596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45971.846633217596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45971.846633217596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45971.846633217596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45971.846633217596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45971.846633217596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45971.846633217596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45971.846633217596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45971.846633217596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45971.846633217596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45971.846633217596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45971.846633217596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45971.846633217596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45971.846633217596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45971.846633217596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45971.846633217596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45971.846633217596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45971.846633217596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45971.846633217596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45971.846633217596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45971.846633217596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45971.846633217596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45971.846633217596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45971.846633217596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45971.846633217596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45971.846633217596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45971.846633217596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45971.846633217596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45971.846633217596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45971.846633217596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45971.846633217596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45971.846633217596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45971.846633217596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45971.846633217596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45971.846633217596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45971.846633217596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45971.846633217596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45971.846633217596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45971.846633217596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45971.846633217596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45971.846633217596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45971.846633217596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45971.846633217596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45971.846633217596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45971.846633217596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45971.846633217596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45971.846633217596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45971.846633217596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45971.846633217596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45971.846633217596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45971.846633217596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45971.846633217596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45971.846633217596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45971.846633217596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45971.846633217596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45971.846633217596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45971.846633217596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45971.846633217596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45971.846633217596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45971.846633217596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45971.846633217596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45971.846633217596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45971.846633217596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45971.846633217596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45971.846633217596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45971.846633217596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45971.846633217596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45971.846633217596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45971.846633217596</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45971.846633217596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45971.846633217596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45971.846633217596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45971.846633217596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45971.846633217596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45971.846633217596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45971.846633217596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45971.846633217596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45971.846633217596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45971.846633217596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45971.846633217596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45971.846633217596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45971.846633217596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45971.846633217596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45971.846633217596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45971.846633217596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45971.846633217596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45971.846633217596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45971.846633217596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45971.846633217596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45971.846633217596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45971.846633217596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45971.846633217596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45971.846633217596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45971.846633217596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45971.846633217596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45971.846633217596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45971.846633217596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45971.846633217596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45971.846633217596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45971.846633217596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45971.846633217596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45971.846633217596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45971.846633217596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45971.846633217596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45971.846633217596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45971.846633217596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45971.846633217596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45971.846633217596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45971.846633217596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45971.846633217596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45971.846633217596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45971.846633217596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45971.846633217596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45971.846633217596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45971.846633217596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45971.846633217596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45971.846633217596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45971.846633217596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45971.846633217596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45971.846633217596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45971.846633217596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45971.846633217596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45971.846633217596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45971.846633217596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45971.846633217596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45971.846633217596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45971.846633217596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45971.846633217596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45971.846633217596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45971.846633217596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45971.846633217596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45971.846633217596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45971.846633217596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45971.846633217596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45971.846633217596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45971.846633217596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45971.846633217596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45971.846633217596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45971.846633217596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45971.846633217596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45971.846633217596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45971.846633217596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45971.846633217596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45971.846633217596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45971.846633217596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45971.846633217596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45971.846633217596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45971.846633217596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45971.846633217596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45971.846633217596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45971.846633217596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45971.846633217596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45971.846633217596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45971.846633217596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45971.846633217596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45971.846633217596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45971.846633217596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45971.846633217596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45971.846633217596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45971.846633217596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45971.846633217596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45971.846633217596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45971.846633217596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45971.846633217596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45971.846633217596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45971.846633217596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45971.846633217596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45971.846633217596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45971.846633217596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45971.846633217596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45971.846633217596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45971.846633217596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45971.846633217596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45971.846633217596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45971.846633217596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45971.846633217596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45971.846633217596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45971.846633217596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45971.846633217596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45971.846633217596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45971.846633217596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45971.846633217596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45971.846633217596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45971.846633217596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45971.846633217596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45971.846633217596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45971.846633217596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45971.846633217596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45971.846633217596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45971.846633217596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45971.846633217596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45971.846633217596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45971.846633217596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45971.846633217596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45971.846633217596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45971.846633217596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45971.846633217596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45971.846633217596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45971.846633217596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45971.846633217596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45971.846633217596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45971.846633217596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45971.846633217596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45971.846633217596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45971.846633217596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45971.846633217596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45971.846633217596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45971.846633217596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45971.846633217596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45971.846633217596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45971.846633217596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45971.846633217596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45971.846633217596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45971.846633217596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45971.846633217596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45971.846633217596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45971.846633217596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45971.846633217596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45971.846633217596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45971.846633217596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45971.846633217596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45971.846633217596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45971.846633217596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45971.846633217596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45971.846633217596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45971.846633217596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45971.846633217596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45971.846633217596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45971.846633217596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45971.846633217596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45971.846633217596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45971.846633217596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45971.846633217596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45971.846633217596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45971.846633217596</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2025-11-10T17:21:12Z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