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62" documentId="120_S{2AC9BD13-BADA-5192-A53E-5A8FF88502F6}" xr6:coauthVersionLast="47" xr6:coauthVersionMax="47" xr10:uidLastSave="{9115CFDA-5274-4E9E-B3AA-1E2F9578BFB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<sst xmlns="http://schemas.openxmlformats.org/spreadsheetml/2006/main" count="180303" uniqueCount="39135">
  <si>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</si>
  <si>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</si>
  <si>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</si>
  <si>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</si>
  <si>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</si>
  <si>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</si>
  <si>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</si>
  <si>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</si>
  <si>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</si>
  <si>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</si>
  <si>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</si>
  <si>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</si>
  <si>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</si>
  <si>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</si>
  <si>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</si>
  <si>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</si>
  <si>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</si>
  <si>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</si>
  <si>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</si>
  <si>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</si>
  <si>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</si>
  <si>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</si>
  <si>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</si>
  <si>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</si>
  <si>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</si>
  <si>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</si>
  <si>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</si>
  <si>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</si>
  <si>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</si>
  <si>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</si>
  <si>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</si>
  <si>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</si>
  <si>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</si>
  <si>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</si>
  <si>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</si>
  <si>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</si>
  <si>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</si>
  <si>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</si>
  <si>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</si>
  <si>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</si>
  <si>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</si>
  <si>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</si>
  <si>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</si>
  <si>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</si>
  <si>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</si>
  <si>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</si>
  <si>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</si>
  <si>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</si>
  <si>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</si>
  <si>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</si>
  <si>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</si>
  <si>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</si>
  <si>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</si>
  <si>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</si>
  <si>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</si>
  <si>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</si>
  <si>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</si>
  <si>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</si>
  <si>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</si>
  <si>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</si>
  <si>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</si>
  <si>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</si>
  <si>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</si>
  <si>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</si>
  <si>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</si>
  <si>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</si>
  <si>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</si>
  <si>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</si>
  <si>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</si>
  <si>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</si>
  <si>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</si>
  <si>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</si>
  <si>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</si>
  <si>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</si>
  <si>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</si>
  <si>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</si>
  <si>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</si>
  <si>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</si>
  <si>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</si>
  <si>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</si>
  <si>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</si>
  <si>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</si>
  <si>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</si>
  <si>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</si>
  <si>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</si>
  <si>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</si>
  <si>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</si>
  <si>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</si>
  <si>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</si>
  <si>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</si>
  <si>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</si>
  <si>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</si>
  <si>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</si>
  <si>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</si>
  <si>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</si>
  <si>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</si>
  <si>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</si>
  <si>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</si>
  <si>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</si>
  <si>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</si>
  <si>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</si>
  <si>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</si>
  <si>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</si>
  <si>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</si>
  <si>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</si>
  <si>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</si>
  <si>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</si>
  <si>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</si>
  <si>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</si>
  <si>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</si>
  <si>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</si>
  <si>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</si>
  <si>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</si>
  <si>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</si>
  <si>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</si>
  <si>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</si>
  <si>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</si>
  <si>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</si>
  <si>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</si>
  <si>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</si>
  <si>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</si>
  <si>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</si>
  <si>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</si>
  <si>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</si>
  <si>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</si>
  <si>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</si>
  <si>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</si>
  <si>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</si>
  <si>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</si>
  <si>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</si>
  <si>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</si>
  <si>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</si>
  <si>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</si>
  <si>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</si>
  <si>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</si>
  <si>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</si>
  <si>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</si>
  <si>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</si>
  <si>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</si>
  <si>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</si>
  <si>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</si>
  <si>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</si>
  <si>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</si>
  <si>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</si>
  <si>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</si>
  <si>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</si>
  <si>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</si>
  <si>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</si>
  <si>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</si>
  <si>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</si>
  <si>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</si>
  <si>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</si>
  <si>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</si>
  <si>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</si>
  <si>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</si>
  <si>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</si>
  <si>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</si>
  <si>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</si>
  <si>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</si>
  <si>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</si>
  <si>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</si>
  <si>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</si>
  <si>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</si>
  <si>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</si>
  <si>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</si>
  <si>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</si>
  <si>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</si>
  <si>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</si>
  <si>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</si>
  <si>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</si>
  <si>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</si>
  <si>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</si>
  <si>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</si>
  <si>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</si>
  <si>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</si>
  <si>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</si>
  <si>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</si>
  <si>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</si>
  <si>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</si>
  <si>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</si>
  <si>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</si>
  <si>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</si>
  <si>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</si>
  <si>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</si>
  <si>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</si>
  <si>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</si>
  <si>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</si>
  <si>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</si>
  <si>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</si>
  <si>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</si>
  <si>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</si>
  <si>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</si>
  <si>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</si>
  <si>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</si>
  <si>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</si>
  <si>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</si>
  <si>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</si>
  <si>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</si>
  <si>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</si>
  <si>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</si>
  <si>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</si>
  <si>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</si>
  <si>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</si>
  <si>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</si>
  <si>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</si>
  <si>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</si>
  <si>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</si>
  <si>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</si>
  <si>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</si>
  <si>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</si>
  <si>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</si>
  <si>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</si>
  <si>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</si>
  <si>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</si>
  <si>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</si>
  <si>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</si>
  <si>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</si>
  <si>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</si>
  <si>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</si>
  <si>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</si>
  <si>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</si>
  <si>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</si>
  <si>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</si>
  <si>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</si>
  <si>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</si>
  <si>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</si>
  <si>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</si>
  <si>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</si>
  <si>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</si>
  <si>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</si>
  <si>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</si>
  <si>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</si>
  <si>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</si>
  <si>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</si>
  <si>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</si>
  <si>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</si>
  <si>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</si>
  <si>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</si>
  <si>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</si>
  <si>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</si>
  <si>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</si>
  <si>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</si>
  <si>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</si>
  <si>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</si>
  <si>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</si>
  <si>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</si>
  <si>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</si>
  <si>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</si>
  <si>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</si>
  <si>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</si>
  <si>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</si>
  <si>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</si>
  <si>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</si>
  <si>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</si>
  <si>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</si>
  <si>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</si>
  <si>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</si>
  <si>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</si>
  <si>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</si>
  <si>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</si>
  <si>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</si>
  <si>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</si>
  <si>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</si>
  <si>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</si>
  <si>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</si>
  <si>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</si>
  <si>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</si>
  <si>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</si>
  <si>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</si>
  <si>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</si>
  <si>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</si>
  <si>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</si>
  <si>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</si>
  <si>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</si>
  <si>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</si>
  <si>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</si>
  <si>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</si>
  <si>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</si>
  <si>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</si>
  <si>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</si>
  <si>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</si>
  <si>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</si>
  <si>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</si>
  <si>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</si>
  <si>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</si>
  <si>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</si>
  <si>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</si>
  <si>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</si>
  <si>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</si>
  <si>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</si>
  <si>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</si>
  <si>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</si>
  <si>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</si>
  <si>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</si>
  <si>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</si>
  <si>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</si>
  <si>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</si>
  <si>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</si>
  <si>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</si>
  <si>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</si>
  <si>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</si>
  <si>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</si>
  <si>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</si>
  <si>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</si>
  <si>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</si>
  <si>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</si>
  <si>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</si>
  <si>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</si>
  <si>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</si>
  <si>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</si>
  <si>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</si>
  <si>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</si>
  <si>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</si>
  <si>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</si>
  <si>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</si>
  <si>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</si>
  <si>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</si>
  <si>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</si>
  <si>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</si>
  <si>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</si>
  <si>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</si>
  <si>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</si>
  <si>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</si>
  <si>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</si>
  <si>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</si>
  <si>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</si>
  <si>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</si>
  <si>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</si>
  <si>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</si>
  <si>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</si>
  <si>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</si>
  <si>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</si>
  <si>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</si>
  <si>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</si>
  <si>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</si>
  <si>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</si>
  <si>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</si>
  <si>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</si>
  <si>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</si>
  <si>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</si>
  <si>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</si>
  <si>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</si>
  <si>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</si>
  <si>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</si>
  <si>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</si>
  <si>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</si>
  <si>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</si>
  <si>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</si>
  <si>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</si>
  <si>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</si>
  <si>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</si>
  <si>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</si>
  <si>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</si>
  <si>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</si>
  <si>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</si>
  <si>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</si>
  <si>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</si>
  <si>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</si>
  <si>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</si>
  <si>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</si>
  <si>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</si>
  <si>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</si>
  <si>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</si>
  <si>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</si>
  <si>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</si>
  <si>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</si>
  <si>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</si>
  <si>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</si>
  <si>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</si>
  <si>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</si>
  <si>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</si>
  <si>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</si>
  <si>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</si>
  <si>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</si>
  <si>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</si>
  <si>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</si>
  <si>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</si>
  <si>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</si>
  <si>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</si>
  <si>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</si>
  <si>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</si>
  <si>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</si>
  <si>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</si>
  <si>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</si>
  <si>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</si>
  <si>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</si>
  <si>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</si>
  <si>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</si>
  <si>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</si>
  <si>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</si>
  <si>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</si>
  <si>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</si>
  <si>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</si>
  <si>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</si>
  <si>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</si>
  <si>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</si>
  <si>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</si>
  <si>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</si>
  <si>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</si>
  <si>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</si>
  <si>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</si>
  <si>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</si>
  <si>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</si>
  <si>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</si>
  <si>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</si>
  <si>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</si>
  <si>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</si>
  <si>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</si>
  <si>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</si>
  <si>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</si>
  <si>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</si>
  <si>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</si>
  <si>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</si>
  <si>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</si>
  <si>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</si>
  <si>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</si>
  <si>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</si>
  <si>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</si>
  <si>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</si>
  <si>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</si>
  <si>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</si>
  <si>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</si>
  <si>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</si>
  <si>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</si>
  <si>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</si>
  <si>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</si>
  <si>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</si>
  <si>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</si>
  <si>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</si>
  <si>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</si>
  <si>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</si>
  <si>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</si>
  <si>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</si>
  <si>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</si>
  <si>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</si>
  <si>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</si>
  <si>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</si>
  <si>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</si>
  <si>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</si>
  <si>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</si>
  <si>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</si>
  <si>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</si>
  <si>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</si>
  <si>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</si>
  <si>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</si>
  <si>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</si>
  <si>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</si>
  <si>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</si>
  <si>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</si>
  <si>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</si>
  <si>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</si>
  <si>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</si>
  <si>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</si>
  <si>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</si>
  <si>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</si>
  <si>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</si>
  <si>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</si>
  <si>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</si>
  <si>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</si>
  <si>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</si>
  <si>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</si>
  <si>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</si>
  <si>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</si>
  <si>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</si>
  <si>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</si>
  <si>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</si>
  <si>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</si>
  <si>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</si>
  <si>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</si>
  <si>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</si>
  <si>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</si>
  <si>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</si>
  <si>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</si>
  <si>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</si>
  <si>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</si>
  <si>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</si>
  <si>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</si>
  <si>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</si>
  <si>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</si>
  <si>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</si>
  <si>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</si>
  <si>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</si>
  <si>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</si>
  <si>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</si>
  <si>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</si>
  <si>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</si>
  <si>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</si>
  <si>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</si>
  <si>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</si>
  <si>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</si>
  <si>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</si>
  <si>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</si>
  <si>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</si>
  <si>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</si>
  <si>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</si>
  <si>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</si>
  <si>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</si>
  <si>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</si>
  <si>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</si>
  <si>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</si>
  <si>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</si>
  <si>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</si>
  <si>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</si>
  <si>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</si>
  <si>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</si>
  <si>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</si>
  <si>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</si>
  <si>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</si>
  <si>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</si>
  <si>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</si>
  <si>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</si>
  <si>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</si>
  <si>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</si>
  <si>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</si>
  <si>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</si>
  <si>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</si>
  <si>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</si>
  <si>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</si>
  <si>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</si>
  <si>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</si>
  <si>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</si>
  <si>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</si>
  <si>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</si>
  <si>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</si>
  <si>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</si>
  <si>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</si>
  <si>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</si>
  <si>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</si>
  <si>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</si>
  <si>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</si>
  <si>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</si>
  <si>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</si>
  <si>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</si>
  <si>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</si>
  <si>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</si>
  <si>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</si>
  <si>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</si>
  <si>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</si>
  <si>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</si>
  <si>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</si>
  <si>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</si>
  <si>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</si>
  <si>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</si>
  <si>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</si>
  <si>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</si>
  <si>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</si>
  <si>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</si>
  <si>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</si>
  <si>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</si>
  <si>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</si>
  <si>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</si>
  <si>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</si>
  <si>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</si>
  <si>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</si>
  <si>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</si>
  <si>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</si>
  <si>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</si>
  <si>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</si>
  <si>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</si>
  <si>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</si>
  <si>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</si>
  <si>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</si>
  <si>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</si>
  <si>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</si>
  <si>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</si>
  <si>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</si>
  <si>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</si>
  <si>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</si>
  <si>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</si>
  <si>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</si>
  <si>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</si>
  <si>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</si>
  <si>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</si>
  <si>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</si>
  <si>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</si>
  <si>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</si>
  <si>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</si>
  <si>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</si>
  <si>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</si>
  <si>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</si>
  <si>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</si>
  <si>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</si>
  <si>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</si>
  <si>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</si>
  <si>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</si>
  <si>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</si>
  <si>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</si>
  <si>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</si>
  <si>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</si>
  <si>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</si>
  <si>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</si>
  <si>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</si>
  <si>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</si>
  <si>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</si>
  <si>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</si>
  <si>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</si>
  <si>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</si>
  <si>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</si>
  <si>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</si>
  <si>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</si>
  <si>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</si>
  <si>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</si>
  <si>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</si>
  <si>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</si>
  <si>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</si>
  <si>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</si>
  <si>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</si>
  <si>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</si>
  <si>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</si>
  <si>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</si>
  <si>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</si>
  <si>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</si>
  <si>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</si>
  <si>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</si>
  <si>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</si>
  <si>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</si>
  <si>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</si>
  <si>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</si>
  <si>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</si>
  <si>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</si>
  <si>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</si>
  <si>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</si>
  <si>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</si>
  <si>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</si>
  <si>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</si>
  <si>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</si>
  <si>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</si>
  <si>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</si>
  <si>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</si>
  <si>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</si>
  <si>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</si>
  <si>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</si>
  <si>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</si>
  <si>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</si>
  <si>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</si>
  <si>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</si>
  <si>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</si>
  <si>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</si>
  <si>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</si>
  <si>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</si>
  <si>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</si>
  <si>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</si>
  <si>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</si>
  <si>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</si>
  <si>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</si>
  <si>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</si>
  <si>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</si>
  <si>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</si>
  <si>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</si>
  <si>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</si>
  <si>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</si>
  <si>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</si>
  <si>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</si>
  <si>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</si>
  <si>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</si>
  <si>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</si>
  <si>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</si>
  <si>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</si>
  <si>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</si>
  <si>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</si>
  <si>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</si>
  <si>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</si>
  <si>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</si>
  <si>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</si>
  <si>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</si>
  <si>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</si>
  <si>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</si>
  <si>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</si>
  <si>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</si>
  <si>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</si>
  <si>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</si>
  <si>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</si>
  <si>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</si>
  <si>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</si>
  <si>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</si>
  <si>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</si>
  <si>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</si>
  <si>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</si>
  <si>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</si>
  <si>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</si>
  <si>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</si>
  <si>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</si>
  <si>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</si>
  <si>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</si>
  <si>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</si>
  <si>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</si>
  <si>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</si>
  <si>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</si>
  <si>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</si>
  <si>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</si>
  <si>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</si>
  <si>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</si>
  <si>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</si>
  <si>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</si>
  <si>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</si>
  <si>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</si>
  <si>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</si>
  <si>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</si>
  <si>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</si>
  <si>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</si>
  <si>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</si>
  <si>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</si>
  <si>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</si>
  <si>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</si>
  <si>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</si>
  <si>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</si>
  <si>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</si>
  <si>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</si>
  <si>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</si>
  <si>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</si>
  <si>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</si>
  <si>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</si>
  <si>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</si>
  <si>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</si>
  <si>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</si>
  <si>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</si>
  <si>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</si>
  <si>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</si>
  <si>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</si>
  <si>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</si>
  <si>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</si>
  <si>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</si>
  <si>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</si>
  <si>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</si>
  <si>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</si>
  <si>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</si>
  <si>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</si>
  <si>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</si>
  <si>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</si>
  <si>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</si>
  <si>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</si>
  <si>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</si>
  <si>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</si>
  <si>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</si>
  <si>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</si>
  <si>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</si>
  <si>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</si>
  <si>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</si>
  <si>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</si>
  <si>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</si>
  <si>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</si>
  <si>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</si>
  <si>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</si>
  <si>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</si>
  <si>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</si>
  <si>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</si>
  <si>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</si>
  <si>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</si>
  <si>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</si>
  <si>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</si>
  <si>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</si>
  <si>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</si>
  <si>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</si>
  <si>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</si>
  <si>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</si>
  <si>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</si>
  <si>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</si>
  <si>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</si>
  <si>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</si>
  <si>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</si>
  <si>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</si>
  <si>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</si>
  <si>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</si>
  <si>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</si>
  <si>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</si>
  <si>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</si>
  <si>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</si>
  <si>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</si>
  <si>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</si>
  <si>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</si>
  <si>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</si>
  <si>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</si>
  <si>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</si>
  <si>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</si>
  <si>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</si>
  <si>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</si>
  <si>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</si>
  <si>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</si>
  <si>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</si>
  <si>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</si>
  <si>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</si>
  <si>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</si>
  <si>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</si>
  <si>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</si>
  <si>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</si>
  <si>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</si>
  <si>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</si>
  <si>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</si>
  <si>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</si>
  <si>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</si>
  <si>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</si>
  <si>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</si>
  <si>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</si>
  <si>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</si>
  <si>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</si>
  <si>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</si>
  <si>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</si>
  <si>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</si>
  <si>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</si>
  <si>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</si>
  <si>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</si>
  <si>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</si>
  <si>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</si>
  <si>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</si>
  <si>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</si>
  <si>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</si>
  <si>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</si>
  <si>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</si>
  <si>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</si>
  <si>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</si>
  <si>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</si>
  <si>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</si>
  <si>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</si>
  <si>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</si>
  <si>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</si>
  <si>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</si>
  <si>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</si>
  <si>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</si>
  <si>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</si>
  <si>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</si>
  <si>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</si>
  <si>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</si>
  <si>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</si>
  <si>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</si>
  <si>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</si>
  <si>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</si>
  <si>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</si>
  <si>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</si>
  <si>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</si>
  <si>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</si>
  <si>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</si>
  <si>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</si>
  <si>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</si>
  <si>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</si>
  <si>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</si>
  <si>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</si>
  <si>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</si>
  <si>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</si>
  <si>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</si>
  <si>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</si>
  <si>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</si>
  <si>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</si>
  <si>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</si>
  <si>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</si>
  <si>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</si>
  <si>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</si>
  <si>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</si>
  <si>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</si>
  <si>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</si>
  <si>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</si>
  <si>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</si>
  <si>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</si>
  <si>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</si>
  <si>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</si>
  <si>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</si>
  <si>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</si>
  <si>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</si>
  <si>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</si>
  <si>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</si>
  <si>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</si>
  <si>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</si>
  <si>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</si>
  <si>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</si>
  <si>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</si>
  <si>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</si>
  <si>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</si>
  <si>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</si>
  <si>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</si>
  <si>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</si>
  <si>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</si>
  <si>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</si>
  <si>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</si>
  <si>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</si>
  <si>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</si>
  <si>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</si>
  <si>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</si>
  <si>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</si>
  <si>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</si>
  <si>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</si>
  <si>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</si>
  <si>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</si>
  <si>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</si>
  <si>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</si>
  <si>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</si>
  <si>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</si>
  <si>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</si>
  <si>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</si>
  <si>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</si>
  <si>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</si>
  <si>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</si>
  <si>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</si>
  <si>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</si>
  <si>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</si>
  <si>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</si>
  <si>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</si>
  <si>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</si>
  <si>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</si>
  <si>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</si>
  <si>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</si>
  <si>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</si>
  <si>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</si>
  <si>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</si>
  <si>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</si>
  <si>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</si>
  <si>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</si>
  <si>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</si>
  <si>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</si>
  <si>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</si>
  <si>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</si>
  <si>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</si>
  <si>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</si>
  <si>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</si>
  <si>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</si>
  <si>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</si>
  <si>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</si>
  <si>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</si>
  <si>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</si>
  <si>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</si>
  <si>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</si>
  <si>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</si>
  <si>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</si>
  <si>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</si>
  <si>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</si>
  <si>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</si>
  <si>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</si>
  <si>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</si>
  <si>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</si>
  <si>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</si>
  <si>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</si>
  <si>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</si>
  <si>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</si>
  <si>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</si>
  <si>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</si>
  <si>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</si>
  <si>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</si>
  <si>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</si>
  <si>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</si>
  <si>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</si>
  <si>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</si>
  <si>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</si>
  <si>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</si>
  <si>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</si>
  <si>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</si>
  <si>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</si>
  <si>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</si>
  <si>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</si>
  <si>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</si>
  <si>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</si>
  <si>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</si>
  <si>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</si>
  <si>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</si>
  <si>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</si>
  <si>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</si>
  <si>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</si>
  <si>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</si>
  <si>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</si>
  <si>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</si>
  <si>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</si>
  <si>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</si>
  <si>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</si>
  <si>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</si>
  <si>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</si>
  <si>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</si>
  <si>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</si>
  <si>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</si>
  <si>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</si>
  <si>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</si>
  <si>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</si>
  <si>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</si>
  <si>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</si>
  <si>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</si>
  <si>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</si>
  <si>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</si>
  <si>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</si>
  <si>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</si>
  <si>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</si>
  <si>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</si>
  <si>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</si>
  <si>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</si>
  <si>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</si>
  <si>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</si>
  <si>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</si>
  <si>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</si>
  <si>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</si>
  <si>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</si>
  <si>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</si>
  <si>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</si>
  <si>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</si>
  <si>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</si>
  <si>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</si>
  <si>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</si>
  <si>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</si>
  <si>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</si>
  <si>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</si>
  <si>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</si>
  <si>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</si>
  <si>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</si>
  <si>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</si>
  <si>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</si>
  <si>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</si>
  <si>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</si>
  <si>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</si>
  <si>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</si>
  <si>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</si>
  <si>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</si>
  <si>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</si>
  <si>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</si>
  <si>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</si>
  <si>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</si>
  <si>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</si>
  <si>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</si>
  <si>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</si>
  <si>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</si>
  <si>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</si>
  <si>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</si>
  <si>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</si>
  <si>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</si>
  <si>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</si>
  <si>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</si>
  <si>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</si>
  <si>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</si>
  <si>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</si>
  <si>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</si>
  <si>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</si>
  <si>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</si>
  <si>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</si>
  <si>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</si>
  <si>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</si>
  <si>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</si>
  <si>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</si>
  <si>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</si>
  <si>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</si>
  <si>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</si>
  <si>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</si>
  <si>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</si>
  <si>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</si>
  <si>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</si>
  <si>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</si>
  <si>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</si>
  <si>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</si>
  <si>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</si>
  <si>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</si>
  <si>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</si>
  <si>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</si>
  <si>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</si>
  <si>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</si>
  <si>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</si>
  <si>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</si>
  <si>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</si>
  <si>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</si>
  <si>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</si>
  <si>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</si>
  <si>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</si>
  <si>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</si>
  <si>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</si>
  <si>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</si>
  <si>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</si>
  <si>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</si>
  <si>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</si>
  <si>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</si>
  <si>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</si>
  <si>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</si>
  <si>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</si>
  <si>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</si>
  <si>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</si>
  <si>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</si>
  <si>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</si>
  <si>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</si>
  <si>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</si>
  <si>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</si>
  <si>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</si>
  <si>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</si>
  <si>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</si>
  <si>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</si>
  <si>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</si>
  <si>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</si>
  <si>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</si>
  <si>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</si>
  <si>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</si>
  <si>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</si>
  <si>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</si>
  <si>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</si>
  <si>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</si>
  <si>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</si>
  <si>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</si>
  <si>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</si>
  <si>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</si>
  <si>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</si>
  <si>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</si>
  <si>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</si>
  <si>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</si>
  <si>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</si>
  <si>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</si>
  <si>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</si>
  <si>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</si>
  <si>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</si>
  <si>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</si>
  <si>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</si>
  <si>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</si>
  <si>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</si>
  <si>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</si>
  <si>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</si>
  <si>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</si>
  <si>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</si>
  <si>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</si>
  <si>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</si>
  <si>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</si>
  <si>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</si>
  <si>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</si>
  <si>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</si>
  <si>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</si>
  <si>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</si>
  <si>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</si>
  <si>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</si>
  <si>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</si>
  <si>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</si>
  <si>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</si>
  <si>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</si>
  <si>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</si>
  <si>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</si>
  <si>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</si>
  <si>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</si>
  <si>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</si>
  <si>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</si>
  <si>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</si>
  <si>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</si>
  <si>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</si>
  <si>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</si>
  <si>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</si>
  <si>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</si>
  <si>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</si>
  <si>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</si>
  <si>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</si>
  <si>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</si>
  <si>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</si>
  <si>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</si>
  <si>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</si>
  <si>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</si>
  <si>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</si>
  <si>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</si>
  <si>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</si>
  <si>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</si>
  <si>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</si>
  <si>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</si>
  <si>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</si>
  <si>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</si>
  <si>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</si>
  <si>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</si>
  <si>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</si>
  <si>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</si>
  <si>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</si>
  <si>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</si>
  <si>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</si>
  <si>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</si>
  <si>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</si>
  <si>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</si>
  <si>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</si>
  <si>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</si>
  <si>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</si>
  <si>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</si>
  <si>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</si>
  <si>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</si>
  <si>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</si>
  <si>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</si>
  <si>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</si>
  <si>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</si>
  <si>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</si>
  <si>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</si>
  <si>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</si>
  <si>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</si>
  <si>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</si>
  <si>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</si>
  <si>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</si>
  <si>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</si>
  <si>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</si>
  <si>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</si>
  <si>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</si>
  <si>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</si>
  <si>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</si>
  <si>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</si>
  <si>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</si>
  <si>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</si>
  <si>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</si>
  <si>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</si>
  <si>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</si>
  <si>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</si>
  <si>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</si>
  <si>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</si>
  <si>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</si>
  <si>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</si>
  <si>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</si>
  <si>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</si>
  <si>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</si>
  <si>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</si>
  <si>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</si>
  <si>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</si>
  <si>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</si>
  <si>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</si>
  <si>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</si>
  <si>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</si>
  <si>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</si>
  <si>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</si>
  <si>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</si>
  <si>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</si>
  <si>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</si>
  <si>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</si>
  <si>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</si>
  <si>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</si>
  <si>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</si>
  <si>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</si>
  <si>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</si>
  <si>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</si>
  <si>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</si>
  <si>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</si>
  <si>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</si>
  <si>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</si>
  <si>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</si>
  <si>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</si>
  <si>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</si>
  <si>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</si>
  <si>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</si>
  <si>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</si>
  <si>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</si>
  <si>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</si>
  <si>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</si>
  <si>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</si>
  <si>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</si>
  <si>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</si>
  <si>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</si>
  <si>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</si>
  <si>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</si>
  <si>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</si>
  <si>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</si>
  <si>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</si>
  <si>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</si>
  <si>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</si>
  <si>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</si>
  <si>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</si>
  <si>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</si>
  <si>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</si>
  <si>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</si>
  <si>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</si>
  <si>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</si>
  <si>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</si>
  <si>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</si>
  <si>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</si>
  <si>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</si>
  <si>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</si>
  <si>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</si>
  <si>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</si>
  <si>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</si>
  <si>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</si>
  <si>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</si>
  <si>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</si>
  <si>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</si>
  <si>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</si>
  <si>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</si>
  <si>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</si>
  <si>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</si>
  <si>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</si>
  <si>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</si>
  <si>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</si>
  <si>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</si>
  <si>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</si>
  <si>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</si>
  <si>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</si>
  <si>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</si>
  <si>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</si>
  <si>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</si>
  <si>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</si>
  <si>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</si>
  <si>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</si>
  <si>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</si>
  <si>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</si>
  <si>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</si>
  <si>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</si>
  <si>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</si>
  <si>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</si>
  <si>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</si>
  <si>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</si>
  <si>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</si>
  <si>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</si>
  <si>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</si>
  <si>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</si>
  <si>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</si>
  <si>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</si>
  <si>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</si>
  <si>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</si>
  <si>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</si>
  <si>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</si>
  <si>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</si>
  <si>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</si>
  <si>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</si>
  <si>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</si>
  <si>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</si>
  <si>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</si>
  <si>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</si>
  <si>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</si>
  <si>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</si>
  <si>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</si>
  <si>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</si>
  <si>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</si>
  <si>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</si>
  <si>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</si>
  <si>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</si>
  <si>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</si>
  <si>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</si>
  <si>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</si>
  <si>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</si>
  <si>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</si>
  <si>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</si>
  <si>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</si>
  <si>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</si>
  <si>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</si>
  <si>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</si>
  <si>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</si>
  <si>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</si>
  <si>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</si>
  <si>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</si>
  <si>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</si>
  <si>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</si>
  <si>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</si>
  <si>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</si>
  <si>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</si>
  <si>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</si>
  <si>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</si>
  <si>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</si>
  <si>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</si>
  <si>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</si>
  <si>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</si>
  <si>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</si>
  <si>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</si>
  <si>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</si>
  <si>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</si>
  <si>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</si>
  <si>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</si>
  <si>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</si>
  <si>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</si>
  <si>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</si>
  <si>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</si>
  <si>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</si>
  <si>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</si>
  <si>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</si>
  <si>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</si>
  <si>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</si>
  <si>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</si>
  <si>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</si>
  <si>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</si>
  <si>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</si>
  <si>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</si>
  <si>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</si>
  <si>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</si>
  <si>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</si>
  <si>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</si>
  <si>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</si>
  <si>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</si>
  <si>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</si>
  <si>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</si>
  <si>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</si>
  <si>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</si>
  <si>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</si>
  <si>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</si>
  <si>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</si>
  <si>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</si>
  <si>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</si>
  <si>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</si>
  <si>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</si>
  <si>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</si>
  <si>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</si>
  <si>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</si>
  <si>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</si>
  <si>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</si>
  <si>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</si>
  <si>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</si>
  <si>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</si>
  <si>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</si>
  <si>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</si>
  <si>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</si>
  <si>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</si>
  <si>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</si>
  <si>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</si>
  <si>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</si>
  <si>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</si>
  <si>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</si>
  <si>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</si>
  <si>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</si>
  <si>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</si>
  <si>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</si>
  <si>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</si>
  <si>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</si>
  <si>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</si>
  <si>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</si>
  <si>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</si>
  <si>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</si>
  <si>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</si>
  <si>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</si>
  <si>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</si>
  <si>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</si>
  <si>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</si>
  <si>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</si>
  <si>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</si>
  <si>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</si>
  <si>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</si>
  <si>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</si>
  <si>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</si>
  <si>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</si>
  <si>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</si>
  <si>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</si>
  <si>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</si>
  <si>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</si>
  <si>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</si>
  <si>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</si>
  <si>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</si>
  <si>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</si>
  <si>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</si>
  <si>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</si>
  <si>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</si>
  <si>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</si>
  <si>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</si>
  <si>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</si>
  <si>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</si>
  <si>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</si>
  <si>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</si>
  <si>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</si>
  <si>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</si>
  <si>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</si>
  <si>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</si>
  <si>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</si>
  <si>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</si>
  <si>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</si>
  <si>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</si>
  <si>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</si>
  <si>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</si>
  <si>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</si>
  <si>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</si>
  <si>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</si>
  <si>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</si>
  <si>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</si>
  <si>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</si>
  <si>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</si>
  <si>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</si>
  <si>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</si>
  <si>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</si>
  <si>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</si>
  <si>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</si>
  <si>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</si>
  <si>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</si>
  <si>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</si>
  <si>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</si>
  <si>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</si>
  <si>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</si>
  <si>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</si>
  <si>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</si>
  <si>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</si>
  <si>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</si>
  <si>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</si>
  <si>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</si>
  <si>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</si>
  <si>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</si>
  <si>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</si>
  <si>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</si>
  <si>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</si>
  <si>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</si>
  <si>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</si>
  <si>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</si>
  <si>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</si>
  <si>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</si>
  <si>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</si>
  <si>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</si>
  <si>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</si>
  <si>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</si>
  <si>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</si>
  <si>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</si>
  <si>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</si>
  <si>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</si>
  <si>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</si>
  <si>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</si>
  <si>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</si>
  <si>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</si>
  <si>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</si>
  <si>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</si>
  <si>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</si>
  <si>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</si>
  <si>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</si>
  <si>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</si>
  <si>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</si>
  <si>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</si>
  <si>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</si>
  <si>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</si>
  <si>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</si>
  <si>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</si>
  <si>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</si>
  <si>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</si>
  <si>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</si>
  <si>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</si>
  <si>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</si>
  <si>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</si>
  <si>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</si>
  <si>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</si>
  <si>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</si>
  <si>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</si>
  <si>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</si>
  <si>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</si>
  <si>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</si>
  <si>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</si>
  <si>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</si>
  <si>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</si>
  <si>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</si>
  <si>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</si>
  <si>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</si>
  <si>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</si>
  <si>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</si>
  <si>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</si>
  <si>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</si>
  <si>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</si>
  <si>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</si>
  <si>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</si>
  <si>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</si>
  <si>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</si>
  <si>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</si>
  <si>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</si>
  <si>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</si>
  <si>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</si>
  <si>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</si>
  <si>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</si>
  <si>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</si>
  <si>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</si>
  <si>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</si>
  <si>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</si>
  <si>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</si>
  <si>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</si>
  <si>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</si>
  <si>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</si>
  <si>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</si>
  <si>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</si>
  <si>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</si>
  <si>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</si>
  <si>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</si>
  <si>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</si>
  <si>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</si>
  <si>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</si>
  <si>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</si>
  <si>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</si>
  <si>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</si>
  <si>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</si>
  <si>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</si>
  <si>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</si>
  <si>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</si>
  <si>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</si>
  <si>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</si>
  <si>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</si>
  <si>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</si>
  <si>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</si>
  <si>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</si>
  <si>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</si>
  <si>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</si>
  <si>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</si>
  <si>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</si>
  <si>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</si>
  <si>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</si>
  <si>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</si>
  <si>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</si>
  <si>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</si>
  <si>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</si>
  <si>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</si>
  <si>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</si>
  <si>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</si>
  <si>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</si>
  <si>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</si>
  <si>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</si>
  <si>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</si>
  <si>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</si>
  <si>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</si>
  <si>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</si>
  <si>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</si>
  <si>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</si>
  <si>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</si>
  <si>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</si>
  <si>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</si>
  <si>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</si>
  <si>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</si>
  <si>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</si>
  <si>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</si>
  <si>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</si>
  <si>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</si>
  <si>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</si>
  <si>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</si>
  <si>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</si>
  <si>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</si>
  <si>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</si>
  <si>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</si>
  <si>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</si>
  <si>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</si>
  <si>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</si>
  <si>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</si>
  <si>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</si>
  <si>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</si>
  <si>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</si>
  <si>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</si>
  <si>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</si>
  <si>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</si>
  <si>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</si>
  <si>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</si>
  <si>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</si>
  <si>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</si>
  <si>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</si>
  <si>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</si>
  <si>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</si>
  <si>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</si>
  <si>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</si>
  <si>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</si>
  <si>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</si>
  <si>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</si>
  <si>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</si>
  <si>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</si>
  <si>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</si>
  <si>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</si>
  <si>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</si>
  <si>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</si>
  <si>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</si>
  <si>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</si>
  <si>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</si>
  <si>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</si>
  <si>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</si>
  <si>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</si>
  <si>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</si>
  <si>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</si>
  <si>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</si>
  <si>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</si>
  <si>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</si>
  <si>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</si>
  <si>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</si>
  <si>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</si>
  <si>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</si>
  <si>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</si>
  <si>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</si>
  <si>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</si>
  <si>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</si>
  <si>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</si>
  <si>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</si>
  <si>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</si>
  <si>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</si>
  <si>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</si>
  <si>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</si>
  <si>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</si>
  <si>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</si>
  <si>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</si>
  <si>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</si>
  <si>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</si>
  <si>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</si>
  <si>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</si>
  <si>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</si>
  <si>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</si>
  <si>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</si>
  <si>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</si>
  <si>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</si>
  <si>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</si>
  <si>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</si>
  <si>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</si>
  <si>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</si>
  <si>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</si>
  <si>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</si>
  <si>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</si>
  <si>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</si>
  <si>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</si>
  <si>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</si>
  <si>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</si>
  <si>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</si>
  <si>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</si>
  <si>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</si>
  <si>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</si>
  <si>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</si>
  <si>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</si>
  <si>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</si>
  <si>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</si>
  <si>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</si>
  <si>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</si>
  <si>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</si>
  <si>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</si>
  <si>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</si>
  <si>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</si>
  <si>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</si>
  <si>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</si>
  <si>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</si>
  <si>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</si>
  <si>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</si>
  <si>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</si>
  <si>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</si>
  <si>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</si>
  <si>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</si>
  <si>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</si>
  <si>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</si>
  <si>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</si>
  <si>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</si>
  <si>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</si>
  <si>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</si>
  <si>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</si>
  <si>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</si>
  <si>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</si>
  <si>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</si>
  <si>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</si>
  <si>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</si>
  <si>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</si>
  <si>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</si>
  <si>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</si>
  <si>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</si>
  <si>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</si>
  <si>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</si>
  <si>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</si>
  <si>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</si>
  <si>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</si>
  <si>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</si>
  <si>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</si>
  <si>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</si>
  <si>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</si>
  <si>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</si>
  <si>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</si>
  <si>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</si>
  <si>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</si>
  <si>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</si>
  <si>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</si>
  <si>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</si>
  <si>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</si>
  <si>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</si>
  <si>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</si>
  <si>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</si>
  <si>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</si>
  <si>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</si>
  <si>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</si>
  <si>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</si>
  <si>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</si>
  <si>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</si>
  <si>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</si>
  <si>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</si>
  <si>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</si>
  <si>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</si>
  <si>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</si>
  <si>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</si>
  <si>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</si>
  <si>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</si>
  <si>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</si>
  <si>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</si>
  <si>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</si>
  <si>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</si>
  <si>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</si>
  <si>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</si>
  <si>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</si>
  <si>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</si>
  <si>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</si>
  <si>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</si>
  <si>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</si>
  <si>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</si>
  <si>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</si>
  <si>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</si>
  <si>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</si>
  <si>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</si>
  <si>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</si>
  <si>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</si>
  <si>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</si>
  <si>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</si>
  <si>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</si>
  <si>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</si>
  <si>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</si>
  <si>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</si>
  <si>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</si>
  <si>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</si>
  <si>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</si>
  <si>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</si>
  <si>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</si>
  <si>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</si>
  <si>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</si>
  <si>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</si>
  <si>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</si>
  <si>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</si>
  <si>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</si>
  <si>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</si>
  <si>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</si>
  <si>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</si>
  <si>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</si>
  <si>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</si>
  <si>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</si>
  <si>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</si>
  <si>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</si>
  <si>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</si>
  <si>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</si>
  <si>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</si>
  <si>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</si>
  <si>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</si>
  <si>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</si>
  <si>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</si>
  <si>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</si>
  <si>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</si>
  <si>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</si>
  <si>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</si>
  <si>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</si>
  <si>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</si>
  <si>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</si>
  <si>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</si>
  <si>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</si>
  <si>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</si>
  <si>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</si>
  <si>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</si>
  <si>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</si>
  <si>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</si>
  <si>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</si>
  <si>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</si>
  <si>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</si>
  <si>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</si>
  <si>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</si>
  <si>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</si>
  <si>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</si>
  <si>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</si>
  <si>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</si>
  <si>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</si>
  <si>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</si>
  <si>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</si>
  <si>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</si>
  <si>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</si>
  <si>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</si>
  <si>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</si>
  <si>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</si>
  <si>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</si>
  <si>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</si>
  <si>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</si>
  <si>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</si>
  <si>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</si>
  <si>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</si>
  <si>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</si>
  <si>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</si>
  <si>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</si>
  <si>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</si>
  <si>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</si>
  <si>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</si>
  <si>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</si>
  <si>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</si>
  <si>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</si>
  <si>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</si>
  <si>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</si>
  <si>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</si>
  <si>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</si>
  <si>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</si>
  <si>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</si>
  <si>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</si>
  <si>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</si>
  <si>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</si>
  <si>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</si>
  <si>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</si>
  <si>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</si>
  <si>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</si>
  <si>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</si>
  <si>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</si>
  <si>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</si>
  <si>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</si>
  <si>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</si>
  <si>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</si>
  <si>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</si>
  <si>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</si>
  <si>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</si>
  <si>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</si>
  <si>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</si>
  <si>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</si>
  <si>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</si>
  <si>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</si>
  <si>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</si>
  <si>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</si>
  <si>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</si>
  <si>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</si>
  <si>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</si>
  <si>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</si>
  <si>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</si>
  <si>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</si>
  <si>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</si>
  <si>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</si>
  <si>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</si>
  <si>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</si>
  <si>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</si>
  <si>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</si>
  <si>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</si>
  <si>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</si>
  <si>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</si>
  <si>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</si>
  <si>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</si>
  <si>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</si>
  <si>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</si>
  <si>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</si>
  <si>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</si>
  <si>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</si>
  <si>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</si>
  <si>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</si>
  <si>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</si>
  <si>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</si>
  <si>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</si>
  <si>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</si>
  <si>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</si>
  <si>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</si>
  <si>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</si>
  <si>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</si>
  <si>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</si>
  <si>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</si>
  <si>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</si>
  <si>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</si>
  <si>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</si>
  <si>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</si>
  <si>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</si>
  <si>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</si>
  <si>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</si>
  <si>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</si>
  <si>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</si>
  <si>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</si>
  <si>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</si>
  <si>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</si>
  <si>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</si>
  <si>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</si>
  <si>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</si>
  <si>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</si>
  <si>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</si>
  <si>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</si>
  <si>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</si>
  <si>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</si>
  <si>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</si>
  <si>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</si>
  <si>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</si>
  <si>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</si>
  <si>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</si>
  <si>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</si>
  <si>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</si>
  <si>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</si>
  <si>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</si>
  <si>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</si>
  <si>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</si>
  <si>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</si>
  <si>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</si>
  <si>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</si>
  <si>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</si>
  <si>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</si>
  <si>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</si>
  <si>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</si>
  <si>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</si>
  <si>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</si>
  <si>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</si>
  <si>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</si>
  <si>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</si>
  <si>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</si>
  <si>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</si>
  <si>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</si>
  <si>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</si>
  <si>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</si>
  <si>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</si>
  <si>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</si>
  <si>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</si>
  <si>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</si>
  <si>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</si>
  <si>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</si>
  <si>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</si>
  <si>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</si>
  <si>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</si>
  <si>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</si>
  <si>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</si>
  <si>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</si>
  <si>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</si>
  <si>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</si>
  <si>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</si>
  <si>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</si>
  <si>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</si>
  <si>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</si>
  <si>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</si>
  <si>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</si>
  <si>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</si>
  <si>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</si>
  <si>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</si>
  <si>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</si>
  <si>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</si>
  <si>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</si>
  <si>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</si>
  <si>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</si>
  <si>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</si>
  <si>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</si>
  <si>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</si>
  <si>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</si>
  <si>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</si>
  <si>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</si>
  <si>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</si>
  <si>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</si>
  <si>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</si>
  <si>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</si>
  <si>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</si>
  <si>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</si>
  <si>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</si>
  <si>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</si>
  <si>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</si>
  <si>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</si>
  <si>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</si>
  <si>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</si>
  <si>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</si>
  <si>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</si>
  <si>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</si>
  <si>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</si>
  <si>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</si>
  <si>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</si>
  <si>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</si>
  <si>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</si>
  <si>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</si>
  <si>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</si>
  <si>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</si>
  <si>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</si>
  <si>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</si>
  <si>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</si>
  <si>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</si>
  <si>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</si>
  <si>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</si>
  <si>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</si>
  <si>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</si>
  <si>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</si>
  <si>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</si>
  <si>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</si>
  <si>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</si>
  <si>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</si>
  <si>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</si>
  <si>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</si>
  <si>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</si>
  <si>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</si>
  <si>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</si>
  <si>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</si>
  <si>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</si>
  <si>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</si>
  <si>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</si>
  <si>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</si>
  <si>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</si>
  <si>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</si>
  <si>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</si>
  <si>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</si>
  <si>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</si>
  <si>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</si>
  <si>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</si>
  <si>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</si>
  <si>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</si>
  <si>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</si>
  <si>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</si>
  <si>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</si>
  <si>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</si>
  <si>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</si>
  <si>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</si>
  <si>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</si>
  <si>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</si>
  <si>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</si>
  <si>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</si>
  <si>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</si>
  <si>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</si>
  <si>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</si>
  <si>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</si>
  <si>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</si>
  <si>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</si>
  <si>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</si>
  <si>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</si>
  <si>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</si>
  <si>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</si>
  <si>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</si>
  <si>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</si>
  <si>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</si>
  <si>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</si>
  <si>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</si>
  <si>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</si>
  <si>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</si>
  <si>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</si>
  <si>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</si>
  <si>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</si>
  <si>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</si>
  <si>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</si>
  <si>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</si>
  <si>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</si>
  <si>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</si>
  <si>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</si>
  <si>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</si>
  <si>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</si>
  <si>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</si>
  <si>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</si>
  <si>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</si>
  <si>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</si>
  <si>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</si>
  <si>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</si>
  <si>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</si>
  <si>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</si>
  <si>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</si>
  <si>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</si>
  <si>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</si>
  <si>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</si>
  <si>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</si>
  <si>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</si>
  <si>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</si>
  <si>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</si>
  <si>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</si>
  <si>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</si>
  <si>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</si>
  <si>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</si>
  <si>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</si>
  <si>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</si>
  <si>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</si>
  <si>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</si>
  <si>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</si>
  <si>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</si>
  <si>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</si>
  <si>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</si>
  <si>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</si>
  <si>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</si>
  <si>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</si>
  <si>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</si>
  <si>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</si>
  <si>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</si>
  <si>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</si>
  <si>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</si>
  <si>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</si>
  <si>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</si>
  <si>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</si>
  <si>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</si>
  <si>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</si>
  <si>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</si>
  <si>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</si>
  <si>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</si>
  <si>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</si>
  <si>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</si>
  <si>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</si>
  <si>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</si>
  <si>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</si>
  <si>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</si>
  <si>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</si>
  <si>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</si>
  <si>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</si>
  <si>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</si>
  <si>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</si>
  <si>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</si>
  <si>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</si>
  <si>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</si>
  <si>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</si>
  <si>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</si>
  <si>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</si>
  <si>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</si>
  <si>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</si>
  <si>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</si>
  <si>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</si>
  <si>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</si>
  <si>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</si>
  <si>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</si>
  <si>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</si>
  <si>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</si>
  <si>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</si>
  <si>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</si>
  <si>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</si>
  <si>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</si>
  <si>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</si>
  <si>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</si>
  <si>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</si>
  <si>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</si>
  <si>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</si>
  <si>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</si>
  <si>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</si>
  <si>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</si>
  <si>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</si>
  <si>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</si>
  <si>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</si>
  <si>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</si>
  <si>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</si>
  <si>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</si>
  <si>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</si>
  <si>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</si>
  <si>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</si>
  <si>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</si>
  <si>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</si>
  <si>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</si>
  <si>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</si>
  <si>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</si>
  <si>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</si>
  <si>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</si>
  <si>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</si>
  <si>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</si>
  <si>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</si>
  <si>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</si>
  <si>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</si>
  <si>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</si>
  <si>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</si>
  <si>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</si>
  <si>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</si>
  <si>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</si>
  <si>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</si>
  <si>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</si>
  <si>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</si>
  <si>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</si>
  <si>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</si>
  <si>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</si>
  <si>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</si>
  <si>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</si>
  <si>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</si>
  <si>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</si>
  <si>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</si>
  <si>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</si>
  <si>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</si>
  <si>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</si>
  <si>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</si>
  <si>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</si>
  <si>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</si>
  <si>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</si>
  <si>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</si>
  <si>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</si>
  <si>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</si>
  <si>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</si>
  <si>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</si>
  <si>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</si>
  <si>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</si>
  <si>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</si>
  <si>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</si>
  <si>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</si>
  <si>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</si>
  <si>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</si>
  <si>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</si>
  <si>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</si>
  <si>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</si>
  <si>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</si>
  <si>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</si>
  <si>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</si>
  <si>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</si>
  <si>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</si>
  <si>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</si>
  <si>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</si>
  <si>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</si>
  <si>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</si>
  <si>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</si>
  <si>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</si>
  <si>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</si>
  <si>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</si>
  <si>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</si>
  <si>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</si>
  <si>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</si>
  <si>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</si>
  <si>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</si>
  <si>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</si>
  <si>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</si>
  <si>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</si>
  <si>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</si>
  <si>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</si>
  <si>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</si>
  <si>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</si>
  <si>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</si>
  <si>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</si>
  <si>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</si>
  <si>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</si>
  <si>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</si>
  <si>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</si>
  <si>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</si>
  <si>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</si>
  <si>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</si>
  <si>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</si>
  <si>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</si>
  <si>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</si>
  <si>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</si>
  <si>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</si>
  <si>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</si>
  <si>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</si>
  <si>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</si>
  <si>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</si>
  <si>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</si>
  <si>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</si>
  <si>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</si>
  <si>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</si>
  <si>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</si>
  <si>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</si>
  <si>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</si>
  <si>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</si>
  <si>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</si>
  <si>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</si>
  <si>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</si>
  <si>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</si>
  <si>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</si>
  <si>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</si>
  <si>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</si>
  <si>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</si>
  <si>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</si>
  <si>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</si>
  <si>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</si>
  <si>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</si>
  <si>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</si>
  <si>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</si>
  <si>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</si>
  <si>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</si>
  <si>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</si>
  <si>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</si>
  <si>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</si>
  <si>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</si>
  <si>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</si>
  <si>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</si>
  <si>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</si>
  <si>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</si>
  <si>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</si>
  <si>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</si>
  <si>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</si>
  <si>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</si>
  <si>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</si>
  <si>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</si>
  <si>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</si>
  <si>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</si>
  <si>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</si>
  <si>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</si>
  <si>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</si>
  <si>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</si>
  <si>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</si>
  <si>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</si>
  <si>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</si>
  <si>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</si>
  <si>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</si>
  <si>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</si>
  <si>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</si>
  <si>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</si>
  <si>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</si>
  <si>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</si>
  <si>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</si>
  <si>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</si>
  <si>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</si>
  <si>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</si>
  <si>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</si>
  <si>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</si>
  <si>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</si>
  <si>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</si>
  <si>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</si>
  <si>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</si>
  <si>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</si>
  <si>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</si>
  <si>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</si>
  <si>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</si>
  <si>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</si>
  <si>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</si>
  <si>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</si>
  <si>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</si>
  <si>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</si>
  <si>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</si>
  <si>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</si>
  <si>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</si>
  <si>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</si>
  <si>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</si>
  <si>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</si>
  <si>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</si>
  <si>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</si>
  <si>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</si>
  <si>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</si>
  <si>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</si>
  <si>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</si>
  <si>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</si>
  <si>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</si>
  <si>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</si>
  <si>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</si>
  <si>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</si>
  <si>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</si>
  <si>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</si>
  <si>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</si>
  <si>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</si>
  <si>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</si>
  <si>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</si>
  <si>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</si>
  <si>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</si>
  <si>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</si>
  <si>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</si>
  <si>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</si>
  <si>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</si>
  <si>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</si>
  <si>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</si>
  <si>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</si>
  <si>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</si>
  <si>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</si>
  <si>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</si>
  <si>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</si>
  <si>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</si>
  <si>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</si>
  <si>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</si>
  <si>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</si>
  <si>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</si>
  <si>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</si>
  <si>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</si>
  <si>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</si>
  <si>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</si>
  <si>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</si>
  <si>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</si>
  <si>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</si>
  <si>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</si>
  <si>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</si>
  <si>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</si>
  <si>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</si>
  <si>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</si>
  <si>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</si>
  <si>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</si>
  <si>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</si>
  <si>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</si>
  <si>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</si>
  <si>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</si>
  <si>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</si>
  <si>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</si>
  <si>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</si>
  <si>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</si>
  <si>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</si>
  <si>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</si>
  <si>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</si>
  <si>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</si>
  <si>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</si>
  <si>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</si>
  <si>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</si>
  <si>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</si>
  <si>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</si>
  <si>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</si>
  <si>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</si>
  <si>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</si>
  <si>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</si>
  <si>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</si>
  <si>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</si>
  <si>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</si>
  <si>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</si>
  <si>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</si>
  <si>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</si>
  <si>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</si>
  <si>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</si>
  <si>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</si>
  <si>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</si>
  <si>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</si>
  <si>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</si>
  <si>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</si>
  <si>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</si>
  <si>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</si>
  <si>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</si>
  <si>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</si>
  <si>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</si>
  <si>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</si>
  <si>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</si>
  <si>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</si>
  <si>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</si>
  <si>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</si>
  <si>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</si>
  <si>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</si>
  <si>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</si>
  <si>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</si>
  <si>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</si>
  <si>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</si>
  <si>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</si>
  <si>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</si>
  <si>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</si>
  <si>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</si>
  <si>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</si>
  <si>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</si>
  <si>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</si>
  <si>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</si>
  <si>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</si>
  <si>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</si>
  <si>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</si>
  <si>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</si>
  <si>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</si>
  <si>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</si>
  <si>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</si>
  <si>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</si>
  <si>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</si>
  <si>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</si>
  <si>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</si>
  <si>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</si>
  <si>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</si>
  <si>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</si>
  <si>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</si>
  <si>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</si>
  <si>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</si>
  <si>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</si>
  <si>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</si>
  <si>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</si>
  <si>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</si>
  <si>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</si>
  <si>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</si>
  <si>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</si>
  <si>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</si>
  <si>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</si>
  <si>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</si>
  <si>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</si>
  <si>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</si>
  <si>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</si>
  <si>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</si>
  <si>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</si>
  <si>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</si>
  <si>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</si>
  <si>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</si>
  <si>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</si>
  <si>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</si>
  <si>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</si>
  <si>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</si>
  <si>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</si>
  <si>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</si>
  <si>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</si>
  <si>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</si>
  <si>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</si>
  <si>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</si>
  <si>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</si>
  <si>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</si>
  <si>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</si>
  <si>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</si>
  <si>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</si>
  <si>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</si>
  <si>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</si>
  <si>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</si>
  <si>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</si>
  <si>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</si>
  <si>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</si>
  <si>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</si>
  <si>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</si>
  <si>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</si>
  <si>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</si>
  <si>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</si>
  <si>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</si>
  <si>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</si>
  <si>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</si>
  <si>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</si>
  <si>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</si>
  <si>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</si>
  <si>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</si>
  <si>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</si>
  <si>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</si>
  <si>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</si>
  <si>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</si>
  <si>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</si>
  <si>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</si>
  <si>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</si>
  <si>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</si>
  <si>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</si>
  <si>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</si>
  <si>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</si>
  <si>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</si>
  <si>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</si>
  <si>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</si>
  <si>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</si>
  <si>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</si>
  <si>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</si>
  <si>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</si>
  <si>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</si>
  <si>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</si>
  <si>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</si>
  <si>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</si>
  <si>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</si>
  <si>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</si>
  <si>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</si>
  <si>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</si>
  <si>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</si>
  <si>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</si>
  <si>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</si>
  <si>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</si>
  <si>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</si>
  <si>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</si>
  <si>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</si>
  <si>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</si>
  <si>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</si>
  <si>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</si>
  <si>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</si>
  <si>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</si>
  <si>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</si>
  <si>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</si>
  <si>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</si>
  <si>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</si>
  <si>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</si>
  <si>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</si>
  <si>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</si>
  <si>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</si>
  <si>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</si>
  <si>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</si>
  <si>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</si>
  <si>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</si>
  <si>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</si>
  <si>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</si>
  <si>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</si>
  <si>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</si>
  <si>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</si>
  <si>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</si>
  <si>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</si>
  <si>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</si>
  <si>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</si>
  <si>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</si>
  <si>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</si>
  <si>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</si>
  <si>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</si>
  <si>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</si>
  <si>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</si>
  <si>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</si>
  <si>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</si>
  <si>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</si>
  <si>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</si>
  <si>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</si>
  <si>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</si>
  <si>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</si>
  <si>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</si>
  <si>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</si>
  <si>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</si>
  <si>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</si>
  <si>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</si>
  <si>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</si>
  <si>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</si>
  <si>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</si>
  <si>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</si>
  <si>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</si>
  <si>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</si>
  <si>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</si>
  <si>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</si>
  <si>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</si>
  <si>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</si>
  <si>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</si>
  <si>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</si>
  <si>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</si>
  <si>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</si>
  <si>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</si>
  <si>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</si>
  <si>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</si>
  <si>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</si>
  <si>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</si>
  <si>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</si>
  <si>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</si>
  <si>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</si>
  <si>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</si>
  <si>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</si>
  <si>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</si>
  <si>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</si>
  <si>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</si>
  <si>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</si>
  <si>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</si>
  <si>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</si>
  <si>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</si>
  <si>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</si>
  <si>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</si>
  <si>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</si>
  <si>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</si>
  <si>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</si>
  <si>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</si>
  <si>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</si>
  <si>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</si>
  <si>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</si>
  <si>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</si>
  <si>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</si>
  <si>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</si>
  <si>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</si>
  <si>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</si>
  <si>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</si>
  <si>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</si>
  <si>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</si>
  <si>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</si>
  <si>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</si>
  <si>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</si>
  <si>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</si>
  <si>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</si>
  <si>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</si>
  <si>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</si>
  <si>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</si>
  <si>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</si>
  <si>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</si>
  <si>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</si>
  <si>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</si>
  <si>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</si>
  <si>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</si>
  <si>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</si>
  <si>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</si>
  <si>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</si>
  <si>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</si>
  <si>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</si>
  <si>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</si>
  <si>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</si>
  <si>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</si>
  <si>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</si>
  <si>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</si>
  <si>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</si>
  <si>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</si>
  <si>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</si>
  <si>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</si>
  <si>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</si>
  <si>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</si>
  <si>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</si>
  <si>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</si>
  <si>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</si>
  <si>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</si>
  <si>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</si>
  <si>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</si>
  <si>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</si>
  <si>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</si>
  <si>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</si>
  <si>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</si>
  <si>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</si>
  <si>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</si>
  <si>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</si>
  <si>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</si>
  <si>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</si>
  <si>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</si>
  <si>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</si>
  <si>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</si>
  <si>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</si>
  <si>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</si>
  <si>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</si>
  <si>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</si>
  <si>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</si>
  <si>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</si>
  <si>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</si>
  <si>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</si>
  <si>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</si>
  <si>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</si>
  <si>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</si>
  <si>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</si>
  <si>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</si>
  <si>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</si>
  <si>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</si>
  <si>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</si>
  <si>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</si>
  <si>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</si>
  <si>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</si>
  <si>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</si>
  <si>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</si>
  <si>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</si>
  <si>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</si>
  <si>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</si>
  <si>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</si>
  <si>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</si>
  <si>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</si>
  <si>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</si>
  <si>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</si>
  <si>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</si>
  <si>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</si>
  <si>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</si>
  <si>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</si>
  <si>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</si>
  <si>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</si>
  <si>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</si>
  <si>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</si>
  <si>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</si>
  <si>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</si>
  <si>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</si>
  <si>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</si>
  <si>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</si>
  <si>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</si>
  <si>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</si>
  <si>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</si>
  <si>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</si>
  <si>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</si>
  <si>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</si>
  <si>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</si>
  <si>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</si>
  <si>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</si>
  <si>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</si>
  <si>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</si>
  <si>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</si>
  <si>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</si>
  <si>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</si>
  <si>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</si>
  <si>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</si>
  <si>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</si>
  <si>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</si>
  <si>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</si>
  <si>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</si>
  <si>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</si>
  <si>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</si>
  <si>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</si>
  <si>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</si>
  <si>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</si>
  <si>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</si>
  <si>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</si>
  <si>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</si>
  <si>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</si>
  <si>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</si>
  <si>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</si>
  <si>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</si>
  <si>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</si>
  <si>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</si>
  <si>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</si>
  <si>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</si>
  <si>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</si>
  <si>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</si>
  <si>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</si>
  <si>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</si>
  <si>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</si>
  <si>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</si>
  <si>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</si>
  <si>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</si>
  <si>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</si>
  <si>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</si>
  <si>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</si>
  <si>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</si>
  <si>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</si>
  <si>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</si>
  <si>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</si>
  <si>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</si>
  <si>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</si>
  <si>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</si>
  <si>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</si>
  <si>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</si>
  <si>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</si>
  <si>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</si>
  <si>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</si>
  <si>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</si>
  <si>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</si>
  <si>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</si>
  <si>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</si>
  <si>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</si>
  <si>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</si>
  <si>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</si>
  <si>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</si>
  <si>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</si>
  <si>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</si>
  <si>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</si>
  <si>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</si>
  <si>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</si>
  <si>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</si>
  <si>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</si>
  <si>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</si>
  <si>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</si>
  <si>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</si>
  <si>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</si>
  <si>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</si>
  <si>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</si>
  <si>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</si>
  <si>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</si>
  <si>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</si>
  <si>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</si>
  <si>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</si>
  <si>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</si>
  <si>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</si>
  <si>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</si>
  <si>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</si>
  <si>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</si>
  <si>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</si>
  <si>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</si>
  <si>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</si>
  <si>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</si>
  <si>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</si>
  <si>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</si>
  <si>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</si>
  <si>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</si>
  <si>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</si>
  <si>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</si>
  <si>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</si>
  <si>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</si>
  <si>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</si>
  <si>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</si>
  <si>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</si>
  <si>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</si>
  <si>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</si>
  <si>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</si>
  <si>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</si>
  <si>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</si>
  <si>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</si>
  <si>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</si>
  <si>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</si>
  <si>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</si>
  <si>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</si>
  <si>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</si>
  <si>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</si>
  <si>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</si>
  <si>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</si>
  <si>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</si>
  <si>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</si>
  <si>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</si>
  <si>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</si>
  <si>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</si>
  <si>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</si>
  <si>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</si>
  <si>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</si>
  <si>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</si>
  <si>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</si>
  <si>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</si>
  <si>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</si>
  <si>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</si>
  <si>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</si>
  <si>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</si>
  <si>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</si>
  <si>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</si>
  <si>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</si>
  <si>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</si>
  <si>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</si>
  <si>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</si>
  <si>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</si>
  <si>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</si>
  <si>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</si>
  <si>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</si>
  <si>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</si>
  <si>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</si>
  <si>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</si>
  <si>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</si>
  <si>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</si>
  <si>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</si>
  <si>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</si>
  <si>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</si>
  <si>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</si>
  <si>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</si>
  <si>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</si>
  <si>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</si>
  <si>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</si>
  <si>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</si>
  <si>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</si>
  <si>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</si>
  <si>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</si>
  <si>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</si>
  <si>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</si>
  <si>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</si>
  <si>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</si>
  <si>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</si>
  <si>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</si>
  <si>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</si>
  <si>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</si>
  <si>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</si>
  <si>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</si>
  <si>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</si>
  <si>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</si>
  <si>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</si>
  <si>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</si>
  <si>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</si>
  <si>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</si>
  <si>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</si>
  <si>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</si>
  <si>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</si>
  <si>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</si>
  <si>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</si>
  <si>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</si>
  <si>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</si>
  <si>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</si>
  <si>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</si>
  <si>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</si>
  <si>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</si>
  <si>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</si>
  <si>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</si>
  <si>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</si>
  <si>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</si>
  <si>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</si>
  <si>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</si>
  <si>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</si>
  <si>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</si>
  <si>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</si>
  <si>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</si>
  <si>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</si>
  <si>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</si>
  <si>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</si>
  <si>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</si>
  <si>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</si>
  <si>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</si>
  <si>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</si>
  <si>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</si>
  <si>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</si>
  <si>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</si>
  <si>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</si>
  <si>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</si>
  <si>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</si>
  <si>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</si>
  <si>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</si>
  <si>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</si>
  <si>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</si>
  <si>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</si>
  <si>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</si>
  <si>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</si>
  <si>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</si>
  <si>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</si>
  <si>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</si>
  <si>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</si>
  <si>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</si>
  <si>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</si>
  <si>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</si>
  <si>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</si>
  <si>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</si>
  <si>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</si>
  <si>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</si>
  <si>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</si>
  <si>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</si>
  <si>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</si>
  <si>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</si>
  <si>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</si>
  <si>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</si>
  <si>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</si>
  <si>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</si>
  <si>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</si>
  <si>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</si>
  <si>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</si>
  <si>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</si>
  <si>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</si>
  <si>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</si>
  <si>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</si>
  <si>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</si>
  <si>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</si>
  <si>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</si>
  <si>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</si>
  <si>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</si>
  <si>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</si>
  <si>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</si>
  <si>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</si>
  <si>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</si>
  <si>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</si>
  <si>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</si>
  <si>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</si>
  <si>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</si>
  <si>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</si>
  <si>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</si>
  <si>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</si>
  <si>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</si>
  <si>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</si>
  <si>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</si>
  <si>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</si>
  <si>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</si>
  <si>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</si>
  <si>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</si>
  <si>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</si>
  <si>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</si>
  <si>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</si>
  <si>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</si>
  <si>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</si>
  <si>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</si>
  <si>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</si>
  <si>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</si>
  <si>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</si>
  <si>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</si>
  <si>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</si>
  <si>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</si>
  <si>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</si>
  <si>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</si>
  <si>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</si>
  <si>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</si>
  <si>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</si>
  <si>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</si>
  <si>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</si>
  <si>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</si>
  <si>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</si>
  <si>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</si>
  <si>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</si>
  <si>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</si>
  <si>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</si>
  <si>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</si>
  <si>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</si>
  <si>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</si>
  <si>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</si>
  <si>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</si>
  <si>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</si>
  <si>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</si>
  <si>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</si>
  <si>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</si>
  <si>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</si>
  <si>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</si>
  <si>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</si>
  <si>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</si>
  <si>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</si>
  <si>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</si>
  <si>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</si>
  <si>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</si>
  <si>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</si>
  <si>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</si>
  <si>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</si>
  <si>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</si>
  <si>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</si>
  <si>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</si>
  <si>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</si>
  <si>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</si>
  <si>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</si>
  <si>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</si>
  <si>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</si>
  <si>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</si>
  <si>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</si>
  <si>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</si>
  <si>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</si>
  <si>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</si>
  <si>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</si>
  <si>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</si>
  <si>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</si>
  <si>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</si>
  <si>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</si>
  <si>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</si>
  <si>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</si>
  <si>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</si>
  <si>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</si>
  <si>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</si>
  <si>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</si>
  <si>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</si>
  <si>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</si>
  <si>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</si>
  <si>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</si>
  <si>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</si>
  <si>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</si>
  <si>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</si>
  <si>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</si>
  <si>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</si>
  <si>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</si>
  <si>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</si>
  <si>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</si>
  <si>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</si>
  <si>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</si>
  <si>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</si>
  <si>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</si>
  <si>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</si>
  <si>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</si>
  <si>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</si>
  <si>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</si>
  <si>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</si>
  <si>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</si>
  <si>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</si>
  <si>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</si>
  <si>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</si>
  <si>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</si>
  <si>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</si>
  <si>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</si>
  <si>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</si>
  <si>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</si>
  <si>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</si>
  <si>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</si>
  <si>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</si>
  <si>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</si>
  <si>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</si>
  <si>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</si>
  <si>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</si>
  <si>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</si>
  <si>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</si>
  <si>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</si>
  <si>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</si>
  <si>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</si>
  <si>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</si>
  <si>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</si>
  <si>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</si>
  <si>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</si>
  <si>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</si>
  <si>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</si>
  <si>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</si>
  <si>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</si>
  <si>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</si>
  <si>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</si>
  <si>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</si>
  <si>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</si>
  <si>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</si>
  <si>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</si>
  <si>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</si>
  <si>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</si>
  <si>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</si>
  <si>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</si>
  <si>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</si>
  <si>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</si>
  <si>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</si>
  <si>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</si>
  <si>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</si>
  <si>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</si>
  <si>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</si>
  <si>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</si>
  <si>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</si>
  <si>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</si>
  <si>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</si>
  <si>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</si>
  <si>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</si>
  <si>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</si>
  <si>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</si>
  <si>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</si>
  <si>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</si>
  <si>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</si>
  <si>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</si>
  <si>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</si>
  <si>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</si>
  <si>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</si>
  <si>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</si>
  <si>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</si>
  <si>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</si>
  <si>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</si>
  <si>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</si>
  <si>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</si>
  <si>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</si>
  <si>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</si>
  <si>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</si>
  <si>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</si>
  <si>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</si>
  <si>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</si>
  <si>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</si>
  <si>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</si>
  <si>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</si>
  <si>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</si>
  <si>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</si>
  <si>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</si>
  <si>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</si>
  <si>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</si>
  <si>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</si>
  <si>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</si>
  <si>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</si>
  <si>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</si>
  <si>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</si>
  <si>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</si>
  <si>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</si>
  <si>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</si>
  <si>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</si>
  <si>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</si>
  <si>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</si>
  <si>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</si>
  <si>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</si>
  <si>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</si>
  <si>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</si>
  <si>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</si>
  <si>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</si>
  <si>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</si>
  <si>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</si>
  <si>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</si>
  <si>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</si>
  <si>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</si>
  <si>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</si>
  <si>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</si>
  <si>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</si>
  <si>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</si>
  <si>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</si>
  <si>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</si>
  <si>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</si>
  <si>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</si>
  <si>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</si>
  <si>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</si>
  <si>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</si>
  <si>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</si>
  <si>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</si>
  <si>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</si>
  <si>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</si>
  <si>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</si>
  <si>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</si>
  <si>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</si>
  <si>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</si>
  <si>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</si>
  <si>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</si>
  <si>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</si>
  <si>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</si>
  <si>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</si>
  <si>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</si>
  <si>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</si>
  <si>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</si>
  <si>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</si>
  <si>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</si>
  <si>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</si>
  <si>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</si>
  <si>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</si>
  <si>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</si>
  <si>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</si>
  <si>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</si>
  <si>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</si>
  <si>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</si>
  <si>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</si>
  <si>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</si>
  <si>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</si>
  <si>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</si>
  <si>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</si>
  <si>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</si>
  <si>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</si>
  <si>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</si>
  <si>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</si>
  <si>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</si>
  <si>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</si>
  <si>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</si>
  <si>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</si>
  <si>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</si>
  <si>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</si>
  <si>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</si>
  <si>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</si>
  <si>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</si>
  <si>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</si>
  <si>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</si>
  <si>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</si>
  <si>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</si>
  <si>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</si>
  <si>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</si>
  <si>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</si>
  <si>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</si>
  <si>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</si>
  <si>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</si>
  <si>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</si>
  <si>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</si>
  <si>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</si>
  <si>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</si>
  <si>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</si>
  <si>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</si>
  <si>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</si>
  <si>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</si>
  <si>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</si>
  <si>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</si>
  <si>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</si>
  <si>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</si>
  <si>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</si>
  <si>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</si>
  <si>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</si>
  <si>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</si>
  <si>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</si>
  <si>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</si>
  <si>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</si>
  <si>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</si>
  <si>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</si>
  <si>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</si>
  <si>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</si>
  <si>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</si>
  <si>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</si>
  <si>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</si>
  <si>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</si>
  <si>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</si>
  <si>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</si>
  <si>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</si>
  <si>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</si>
  <si>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</si>
  <si>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</si>
  <si>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</si>
  <si>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</si>
  <si>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</si>
  <si>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</si>
  <si>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</si>
  <si>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</si>
  <si>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</si>
  <si>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</si>
  <si>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</si>
  <si>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</si>
  <si>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</si>
  <si>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</si>
  <si>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</si>
  <si>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</si>
  <si>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</si>
  <si>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</si>
  <si>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</si>
  <si>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</si>
  <si>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</si>
  <si>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</si>
  <si>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</si>
  <si>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</si>
  <si>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</si>
  <si>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</si>
  <si>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</si>
  <si>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</si>
  <si>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</si>
  <si>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</si>
  <si>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</si>
  <si>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</si>
  <si>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</si>
  <si>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</si>
  <si>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</si>
  <si>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</si>
  <si>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</si>
  <si>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</si>
  <si>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</si>
  <si>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</si>
  <si>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</si>
  <si>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</si>
  <si>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</si>
  <si>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</si>
  <si>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</si>
  <si>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</si>
  <si>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</si>
  <si>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</si>
  <si>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</si>
  <si>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</si>
  <si>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</si>
  <si>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</si>
  <si>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</si>
  <si>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</si>
  <si>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</si>
  <si>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</si>
  <si>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</si>
  <si>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</si>
  <si>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</si>
  <si>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</si>
  <si>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</si>
  <si>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</si>
  <si>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</si>
  <si>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</si>
  <si>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</si>
  <si>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</si>
  <si>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</si>
  <si>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</si>
  <si>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</si>
  <si>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</si>
  <si>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</si>
  <si>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</si>
  <si>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</si>
  <si>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</si>
  <si>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</si>
  <si>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</si>
  <si>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</si>
  <si>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</si>
  <si>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</si>
  <si>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</si>
  <si>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</si>
  <si>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</si>
  <si>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</si>
  <si>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</si>
  <si>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</si>
  <si>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</si>
  <si>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</si>
  <si>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</si>
  <si>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</si>
  <si>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</si>
  <si>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</si>
  <si>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</si>
  <si>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</si>
  <si>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</si>
  <si>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</si>
  <si>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</si>
  <si>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</si>
  <si>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</si>
  <si>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</si>
  <si>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</si>
  <si>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</si>
  <si>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</si>
  <si>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</si>
  <si>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</si>
  <si>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</si>
  <si>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</si>
  <si>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</si>
  <si>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</si>
  <si>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</si>
  <si>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</si>
  <si>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</si>
  <si>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</si>
  <si>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</si>
  <si>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</si>
  <si>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</si>
  <si>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</si>
  <si>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</si>
  <si>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</si>
  <si>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</si>
  <si>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</si>
  <si>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</si>
  <si>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</si>
  <si>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</si>
  <si>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</si>
  <si>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</si>
  <si>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</si>
  <si>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</si>
  <si>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</si>
  <si>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</si>
  <si>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</si>
  <si>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</si>
  <si>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</si>
  <si>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</si>
  <si>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</si>
  <si>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</si>
  <si>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</si>
  <si>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</si>
  <si>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</si>
  <si>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</si>
  <si>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</si>
  <si>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</si>
  <si>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</si>
  <si>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</si>
  <si>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</si>
  <si>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</si>
  <si>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</si>
  <si>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</si>
  <si>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</si>
  <si>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</si>
  <si>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</si>
  <si>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</si>
  <si>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</si>
  <si>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</si>
  <si>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</si>
  <si>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</si>
  <si>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</si>
  <si>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</si>
  <si>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</si>
  <si>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</si>
  <si>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</si>
  <si>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</si>
  <si>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</si>
  <si>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</si>
  <si>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</si>
  <si>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</si>
  <si>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</si>
  <si>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</si>
  <si>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</si>
  <si>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</si>
  <si>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</si>
  <si>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</si>
  <si>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</si>
  <si>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</si>
  <si>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</si>
  <si>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</si>
  <si>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</si>
  <si>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</si>
  <si>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</si>
  <si>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</si>
  <si>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</si>
  <si>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</si>
  <si>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</si>
  <si>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</si>
  <si>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</si>
  <si>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</si>
  <si>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</si>
  <si>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</si>
  <si>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</si>
  <si>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</si>
  <si>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</si>
  <si>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</si>
  <si>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</si>
  <si>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</si>
  <si>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</si>
  <si>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</si>
  <si>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</si>
  <si>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</si>
  <si>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</si>
  <si>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</si>
  <si>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</si>
  <si>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</si>
  <si>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</si>
  <si>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</si>
  <si>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</si>
  <si>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</si>
  <si>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</si>
  <si>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</si>
  <si>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</si>
  <si>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</si>
  <si>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</si>
  <si>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</si>
  <si>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</si>
  <si>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</si>
  <si>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</si>
  <si>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</si>
  <si>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</si>
  <si>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</si>
  <si>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</si>
  <si>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</si>
  <si>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</si>
  <si>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</si>
  <si>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</si>
  <si>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</si>
  <si>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</si>
  <si>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</si>
  <si>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</si>
  <si>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</si>
  <si>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</si>
  <si>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</si>
  <si>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</si>
  <si>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</si>
  <si>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</si>
  <si>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</si>
  <si>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</si>
  <si>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</si>
  <si>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</si>
  <si>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</si>
  <si>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</si>
  <si>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</si>
  <si>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</si>
  <si>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</si>
  <si>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</si>
  <si>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</si>
  <si>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</si>
  <si>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</si>
  <si>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</si>
  <si>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</si>
  <si>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</si>
  <si>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</si>
  <si>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</si>
  <si>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</si>
  <si>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</si>
  <si>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</si>
  <si>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</si>
  <si>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</si>
  <si>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</si>
  <si>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</si>
  <si>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</si>
  <si>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</si>
  <si>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</si>
  <si>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</si>
  <si>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</si>
  <si>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</si>
  <si>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</si>
  <si>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</si>
  <si>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</si>
  <si>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</si>
  <si>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</si>
  <si>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</si>
  <si>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</si>
  <si>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</si>
  <si>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</si>
  <si>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</si>
  <si>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</si>
  <si>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</si>
  <si>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</si>
  <si>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</si>
  <si>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</si>
  <si>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</si>
  <si>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</si>
  <si>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</si>
  <si>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</si>
  <si>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</si>
  <si>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</si>
  <si>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</si>
  <si>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</si>
  <si>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</si>
  <si>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</si>
  <si>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</si>
  <si>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</si>
  <si>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</si>
  <si>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</si>
  <si>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</si>
  <si>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</si>
  <si>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</si>
  <si>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</si>
  <si>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</si>
  <si>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</si>
  <si>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</si>
  <si>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</si>
  <si>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</si>
  <si>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</si>
  <si>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</si>
  <si>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</si>
  <si>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</si>
  <si>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</si>
  <si>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</si>
  <si>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</si>
  <si>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</si>
  <si>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</si>
  <si>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</si>
  <si>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</si>
  <si>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</si>
  <si>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</si>
  <si>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</si>
  <si>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</si>
  <si>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</si>
  <si>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</si>
  <si>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</si>
  <si>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</si>
  <si>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</si>
  <si>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</si>
  <si>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</si>
  <si>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</si>
  <si>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</si>
  <si>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</si>
  <si>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</si>
  <si>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</si>
  <si>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</si>
  <si>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</si>
  <si>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</si>
  <si>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</si>
  <si>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</si>
  <si>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</si>
  <si>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</si>
  <si>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</si>
  <si>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</si>
  <si>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</si>
  <si>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</si>
  <si>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</si>
  <si>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</si>
  <si>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</si>
  <si>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</si>
  <si>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</si>
  <si>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</si>
  <si>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</si>
  <si>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</si>
  <si>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</si>
  <si>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</si>
  <si>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</si>
  <si>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</si>
  <si>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</si>
  <si>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</si>
  <si>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</si>
  <si>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</si>
  <si>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</si>
  <si>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</si>
  <si>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</si>
  <si>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</si>
  <si>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</si>
  <si>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</si>
  <si>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</si>
  <si>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</si>
  <si>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</si>
  <si>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</si>
  <si>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</si>
  <si>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</si>
  <si>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</si>
  <si>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</si>
  <si>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</si>
  <si>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</si>
  <si>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</si>
  <si>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</si>
  <si>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</si>
  <si>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</si>
  <si>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</si>
  <si>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</si>
  <si>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</si>
  <si>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</si>
  <si>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</si>
  <si>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</si>
  <si>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</si>
  <si>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</si>
  <si>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</si>
  <si>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</si>
  <si>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</si>
  <si>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</si>
  <si>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</si>
  <si>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</si>
  <si>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</si>
  <si>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</si>
  <si>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</si>
  <si>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</si>
  <si>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</si>
  <si>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</si>
  <si>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</si>
  <si>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</si>
  <si>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</si>
  <si>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</si>
  <si>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</si>
  <si>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</si>
  <si>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</si>
  <si>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</si>
  <si>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</si>
  <si>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</si>
  <si>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</si>
  <si>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</si>
  <si>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</si>
  <si>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</si>
  <si>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</si>
  <si>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</si>
  <si>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</si>
  <si>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</si>
  <si>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</si>
  <si>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</si>
  <si>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</si>
  <si>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</si>
  <si>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</si>
  <si>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</si>
  <si>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</si>
  <si>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</si>
  <si>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</si>
  <si>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</si>
  <si>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</si>
  <si>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</si>
  <si>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</si>
  <si>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</si>
  <si>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</si>
  <si>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</si>
  <si>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</si>
  <si>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</si>
  <si>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</si>
  <si>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</si>
  <si>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</si>
  <si>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</si>
  <si>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</si>
  <si>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</si>
  <si>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</si>
  <si>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</si>
  <si>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</si>
  <si>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</si>
  <si>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</si>
  <si>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</si>
  <si>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</si>
  <si>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</si>
  <si>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</si>
  <si>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</si>
  <si>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</si>
  <si>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</si>
  <si>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</si>
  <si>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</si>
  <si>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</si>
  <si>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</si>
  <si>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</si>
  <si>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</si>
  <si>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</si>
  <si>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</si>
  <si>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</si>
  <si>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</si>
  <si>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</si>
  <si>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</si>
  <si>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</si>
  <si>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</si>
  <si>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</si>
  <si>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</si>
  <si>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</si>
  <si>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</si>
  <si>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</si>
  <si>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</si>
  <si>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</si>
  <si>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</si>
  <si>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</si>
  <si>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</si>
  <si>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</si>
  <si>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</si>
  <si>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</si>
  <si>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</si>
  <si>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</si>
  <si>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</si>
  <si>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</si>
  <si>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</si>
  <si>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</si>
  <si>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</si>
  <si>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</si>
  <si>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</si>
  <si>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</si>
  <si>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</si>
  <si>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</si>
  <si>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</si>
  <si>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</si>
  <si>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</si>
  <si>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</si>
  <si>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</si>
  <si>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</si>
  <si>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</si>
  <si>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</si>
  <si>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</si>
  <si>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</si>
  <si>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</si>
  <si>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</si>
  <si>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</si>
  <si>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</si>
  <si>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</si>
  <si>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</si>
  <si>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</si>
  <si>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</si>
  <si>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</si>
  <si>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</si>
  <si>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</si>
  <si>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</si>
  <si>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</si>
  <si>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</si>
  <si>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</si>
  <si>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</si>
  <si>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</si>
  <si>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</si>
  <si>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</si>
  <si>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</si>
  <si>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</si>
  <si>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</si>
  <si>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</si>
  <si>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</si>
  <si>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</si>
  <si>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</si>
  <si>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</si>
  <si>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</si>
  <si>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</si>
  <si>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</si>
  <si>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</si>
  <si>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</si>
  <si>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</si>
  <si>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</si>
  <si>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</si>
  <si>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</si>
  <si>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</si>
  <si>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</si>
  <si>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</si>
  <si>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</si>
  <si>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</si>
  <si>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</si>
  <si>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</si>
  <si>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</si>
  <si>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</si>
  <si>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</si>
  <si>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</si>
  <si>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</si>
  <si>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</si>
  <si>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</si>
  <si>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</si>
  <si>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</si>
  <si>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</si>
  <si>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</si>
  <si>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</si>
  <si>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</si>
  <si>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</si>
  <si>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</si>
  <si>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</si>
  <si>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</si>
  <si>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</si>
  <si>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</si>
  <si>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</si>
  <si>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</si>
  <si>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</si>
  <si>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</si>
  <si>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</si>
  <si>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</si>
  <si>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</si>
  <si>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</si>
  <si>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</si>
  <si>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</si>
  <si>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</si>
  <si>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</si>
  <si>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</si>
  <si>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</si>
  <si>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</si>
  <si>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</si>
  <si>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</si>
  <si>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</si>
  <si>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</si>
  <si>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</si>
  <si>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</si>
  <si>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</si>
  <si>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</si>
  <si>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</si>
  <si>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</si>
  <si>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</si>
  <si>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</si>
  <si>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</si>
  <si>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</si>
  <si>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</si>
  <si>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</si>
  <si>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</si>
  <si>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</si>
  <si>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</si>
  <si>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</si>
  <si>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</si>
  <si>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</si>
  <si>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</si>
  <si>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</si>
  <si>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</si>
  <si>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</si>
  <si>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</si>
  <si>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</si>
  <si>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</si>
  <si>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</si>
  <si>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</si>
  <si>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</si>
  <si>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</si>
  <si>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</si>
  <si>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</si>
  <si>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</si>
  <si>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</si>
  <si>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</si>
  <si>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</si>
  <si>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</si>
  <si>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</si>
  <si>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</si>
  <si>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</si>
  <si>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</si>
  <si>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</si>
  <si>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</si>
  <si>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</si>
  <si>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</si>
  <si>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</si>
  <si>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</si>
  <si>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</si>
  <si>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</si>
  <si>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</si>
  <si>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</si>
  <si>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</si>
  <si>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</si>
  <si>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</si>
  <si>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</si>
  <si>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</si>
  <si>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</si>
  <si>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</si>
  <si>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</si>
  <si>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</si>
  <si>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</si>
  <si>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</si>
  <si>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</si>
  <si>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</si>
  <si>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</si>
  <si>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</si>
  <si>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</si>
  <si>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</si>
  <si>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</si>
  <si>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</si>
  <si>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</si>
  <si>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</si>
  <si>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</si>
  <si>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</si>
  <si>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</si>
  <si>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</si>
  <si>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</si>
  <si>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</si>
  <si>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</si>
  <si>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</si>
  <si>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</si>
  <si>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</si>
  <si>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</si>
  <si>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</si>
  <si>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</si>
  <si>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</si>
  <si>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</si>
  <si>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</si>
  <si>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</si>
  <si>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</si>
  <si>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</si>
  <si>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</si>
  <si>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</si>
  <si>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</si>
  <si>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</si>
  <si>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</si>
  <si>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</si>
  <si>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</si>
  <si>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</si>
  <si>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</si>
  <si>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</si>
  <si>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</si>
  <si>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</si>
  <si>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</si>
  <si>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</si>
  <si>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</si>
  <si>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</si>
  <si>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</si>
  <si>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</si>
  <si>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</si>
  <si>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</si>
  <si>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</si>
  <si>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</si>
  <si>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</si>
  <si>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</si>
  <si>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</si>
  <si>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</si>
  <si>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</si>
  <si>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</si>
  <si>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</si>
  <si>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</si>
  <si>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</si>
  <si>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</si>
  <si>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</si>
  <si>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</si>
  <si>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</si>
  <si>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</si>
  <si>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</si>
  <si>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</si>
  <si>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</si>
  <si>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</si>
  <si>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</si>
  <si>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</si>
  <si>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</si>
  <si>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</si>
  <si>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</si>
  <si>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</si>
  <si>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</si>
  <si>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</si>
  <si>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</si>
  <si>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</si>
  <si>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</si>
  <si>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</si>
  <si>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</si>
  <si>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</si>
  <si>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</si>
  <si>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</si>
  <si>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</si>
  <si>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</si>
  <si>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</si>
  <si>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</si>
  <si>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</si>
  <si>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</si>
  <si>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</si>
  <si>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</si>
  <si>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</si>
  <si>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</si>
  <si>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</si>
  <si>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</si>
  <si>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</si>
  <si>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</si>
  <si>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</si>
  <si>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</si>
  <si>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</si>
  <si>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</si>
  <si>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</si>
  <si>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</si>
  <si>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</si>
  <si>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</si>
  <si>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</si>
  <si>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</si>
  <si>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</si>
  <si>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</si>
  <si>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</si>
  <si>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</si>
  <si>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</si>
  <si>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</si>
  <si>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</si>
  <si>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</si>
  <si>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</si>
  <si>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</si>
  <si>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</si>
  <si>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</si>
  <si>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</si>
  <si>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</si>
  <si>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</si>
  <si>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</si>
  <si>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</si>
  <si>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</si>
  <si>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</si>
  <si>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</si>
  <si>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</si>
  <si>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</si>
  <si>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</si>
  <si>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</si>
  <si>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</si>
  <si>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</si>
  <si>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</si>
  <si>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</si>
  <si>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</si>
  <si>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</si>
  <si>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</si>
  <si>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</si>
  <si>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</si>
  <si>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</si>
  <si>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</si>
  <si>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</si>
  <si>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</si>
  <si>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</si>
  <si>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</si>
  <si>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</si>
  <si>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</si>
  <si>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</si>
  <si>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</si>
  <si>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</si>
  <si>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</si>
  <si>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</si>
  <si>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</si>
  <si>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</si>
  <si>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</si>
  <si>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</si>
  <si>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</si>
  <si>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</si>
  <si>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</si>
  <si>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</si>
  <si>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</si>
  <si>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</si>
  <si>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</si>
  <si>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</si>
  <si>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</si>
  <si>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</si>
  <si>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</si>
  <si>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</si>
  <si>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</si>
  <si>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</si>
  <si>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</si>
  <si>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</si>
  <si>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</si>
  <si>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</si>
  <si>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</si>
  <si>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</si>
  <si>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</si>
  <si>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</si>
  <si>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</si>
  <si>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</si>
  <si>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</si>
  <si>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</si>
  <si>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</si>
  <si>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</si>
  <si>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</si>
  <si>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</si>
  <si>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</si>
  <si>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</si>
  <si>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</si>
  <si>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</si>
  <si>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</si>
  <si>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</si>
  <si>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</si>
  <si>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</si>
  <si>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</si>
  <si>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</si>
  <si>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</si>
  <si>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</si>
  <si>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</si>
  <si>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</si>
  <si>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</si>
  <si>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</si>
  <si>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</si>
  <si>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</si>
  <si>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</si>
  <si>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</si>
  <si>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</si>
  <si>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</si>
  <si>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</si>
  <si>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</si>
  <si>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</si>
  <si>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</si>
  <si>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</si>
  <si>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</si>
  <si>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</si>
  <si>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</si>
  <si>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</si>
  <si>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</si>
  <si>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</si>
  <si>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</si>
  <si>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</si>
  <si>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</si>
  <si>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</si>
  <si>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</si>
  <si>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</si>
  <si>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</si>
  <si>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</si>
  <si>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</si>
  <si>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</si>
  <si>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</si>
  <si>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</si>
  <si>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</si>
  <si>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</si>
  <si>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</si>
  <si>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</si>
  <si>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</si>
  <si>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</si>
  <si>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</si>
  <si>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</si>
  <si>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</si>
  <si>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</si>
  <si>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</si>
  <si>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</si>
  <si>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</si>
  <si>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</si>
  <si>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</si>
  <si>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</si>
  <si>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</si>
  <si>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</si>
  <si>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</si>
  <si>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</si>
  <si>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</si>
  <si>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</si>
  <si>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</si>
  <si>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</si>
  <si>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</si>
  <si>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</si>
  <si>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</si>
  <si>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</si>
  <si>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</si>
  <si>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</si>
  <si>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</si>
  <si>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</si>
  <si>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</si>
  <si>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</si>
  <si>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</si>
  <si>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</si>
  <si>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</si>
  <si>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</si>
  <si>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</si>
  <si>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</si>
  <si>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</si>
  <si>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</si>
  <si>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</si>
  <si>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</si>
  <si>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</si>
  <si>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</si>
  <si>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</si>
  <si>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</si>
  <si>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</si>
  <si>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</si>
  <si>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</si>
  <si>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</si>
  <si>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</si>
  <si>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</si>
  <si>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</si>
  <si>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</si>
  <si>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</si>
  <si>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</si>
  <si>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</si>
  <si>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</si>
  <si>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</si>
  <si>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</si>
  <si>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</si>
  <si>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</si>
  <si>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</si>
  <si>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</si>
  <si>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</si>
  <si>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</si>
  <si>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</si>
  <si>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</si>
  <si>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</si>
  <si>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</si>
  <si>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</si>
  <si>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</si>
  <si>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</si>
  <si>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</si>
  <si>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</si>
  <si>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</si>
  <si>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</si>
  <si>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</si>
  <si>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</si>
  <si>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</si>
  <si>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</si>
  <si>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</si>
  <si>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</si>
  <si>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</si>
  <si>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</si>
  <si>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</si>
  <si>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</si>
  <si>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</si>
  <si>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</si>
  <si>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</si>
  <si>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</si>
  <si>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</si>
  <si>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</si>
  <si>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</si>
  <si>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</si>
  <si>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</si>
  <si>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</si>
  <si>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</si>
  <si>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</si>
  <si>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</si>
  <si>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</si>
  <si>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</si>
  <si>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</si>
  <si>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</si>
  <si>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</si>
  <si>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</si>
  <si>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</si>
  <si>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</si>
  <si>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</si>
  <si>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</si>
  <si>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</si>
  <si>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</si>
  <si>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</si>
  <si>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</si>
  <si>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</si>
  <si>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</si>
  <si>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</si>
  <si>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</si>
  <si>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</si>
  <si>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</si>
  <si>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</si>
  <si>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</si>
  <si>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</si>
  <si>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</si>
  <si>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</si>
  <si>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</si>
  <si>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</si>
  <si>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</si>
  <si>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</si>
  <si>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</si>
  <si>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</si>
  <si>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</si>
  <si>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</si>
  <si>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</si>
  <si>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</si>
  <si>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</si>
  <si>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</si>
  <si>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</si>
  <si>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</si>
  <si>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</si>
  <si>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</si>
  <si>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</si>
  <si>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</si>
  <si>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</si>
  <si>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</si>
  <si>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</si>
  <si>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</si>
  <si>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</si>
  <si>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</si>
  <si>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</si>
  <si>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</si>
  <si>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</si>
  <si>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</si>
  <si>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</si>
  <si>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</si>
  <si>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</si>
  <si>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</si>
  <si>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</si>
  <si>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</si>
  <si>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</si>
  <si>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</si>
  <si>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</si>
  <si>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</si>
  <si>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</si>
  <si>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</si>
  <si>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</si>
  <si>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</si>
  <si>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</si>
  <si>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</si>
  <si>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</si>
  <si>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</si>
  <si>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</si>
  <si>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</si>
  <si>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</si>
  <si>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</si>
  <si>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</si>
  <si>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</si>
  <si>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</si>
  <si>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</si>
  <si>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</si>
  <si>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</si>
  <si>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</si>
  <si>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</si>
  <si>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</si>
  <si>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</si>
  <si>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</si>
  <si>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</si>
  <si>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</si>
  <si>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</si>
  <si>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</si>
  <si>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</si>
  <si>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</si>
  <si>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</si>
  <si>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</si>
  <si>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</si>
  <si>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</si>
  <si>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</si>
  <si>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</si>
  <si>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</si>
  <si>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</si>
  <si>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</si>
  <si>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</si>
  <si>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</si>
  <si>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</si>
  <si>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</si>
  <si>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</si>
  <si>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</si>
  <si>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</si>
  <si>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</si>
  <si>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</si>
  <si>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</si>
  <si>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</si>
  <si>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</si>
  <si>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</si>
  <si>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</si>
  <si>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</si>
  <si>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</si>
  <si>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</si>
  <si>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</si>
  <si>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</si>
  <si>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</si>
  <si>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</si>
  <si>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</si>
  <si>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</si>
  <si>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</si>
  <si>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</si>
  <si>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</si>
  <si>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</si>
  <si>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</si>
  <si>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</si>
  <si>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</si>
  <si>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</si>
  <si>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</si>
  <si>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</si>
  <si>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</si>
  <si>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</si>
  <si>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</si>
  <si>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</si>
  <si>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</si>
  <si>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</si>
  <si>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</si>
  <si>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</si>
  <si>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</si>
  <si>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</si>
  <si>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</si>
  <si>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</si>
  <si>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</si>
  <si>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</si>
  <si>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</si>
  <si>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</si>
  <si>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</si>
  <si>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</si>
  <si>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</si>
  <si>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</si>
  <si>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</si>
  <si>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</si>
  <si>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</si>
  <si>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</si>
  <si>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</si>
  <si>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</si>
  <si>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</si>
  <si>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</si>
  <si>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</si>
  <si>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</si>
  <si>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</si>
  <si>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</si>
  <si>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</si>
  <si>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</si>
  <si>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</si>
  <si>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</si>
  <si>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</si>
  <si>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</si>
  <si>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</si>
  <si>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</si>
  <si>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</si>
  <si>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</si>
  <si>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</si>
  <si>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</si>
  <si>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</si>
  <si>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</si>
  <si>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</si>
  <si>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</si>
  <si>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</si>
  <si>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</si>
  <si>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</si>
  <si>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</si>
  <si>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</si>
  <si>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</si>
  <si>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</si>
  <si>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</si>
  <si>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</si>
  <si>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</si>
  <si>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</si>
  <si>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</si>
  <si>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</si>
  <si>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</si>
  <si>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</si>
  <si>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</si>
  <si>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</si>
  <si>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</si>
  <si>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</si>
  <si>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</si>
  <si>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</si>
  <si>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</si>
  <si>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</si>
  <si>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</si>
  <si>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</si>
  <si>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</si>
  <si>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</si>
  <si>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</si>
  <si>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</si>
  <si>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</si>
  <si>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</si>
  <si>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</si>
  <si>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</si>
  <si>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</si>
  <si>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</si>
  <si>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</si>
  <si>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</si>
  <si>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</si>
  <si>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</si>
  <si>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</si>
  <si>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</si>
  <si>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</si>
  <si>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</si>
  <si>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</si>
  <si>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</si>
  <si>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</si>
  <si>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</si>
  <si>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</si>
  <si>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</si>
  <si>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</si>
  <si>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</si>
  <si>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</si>
  <si>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</si>
  <si>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</si>
  <si>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</si>
  <si>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</si>
  <si>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</si>
  <si>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</si>
  <si>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</si>
  <si>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</si>
  <si>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</si>
  <si>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</si>
  <si>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</si>
  <si>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</si>
  <si>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</si>
  <si>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</si>
  <si>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</si>
  <si>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</si>
  <si>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</si>
  <si>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</si>
  <si>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</si>
  <si>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</si>
  <si>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</si>
  <si>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</si>
  <si>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</si>
  <si>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</si>
  <si>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</si>
  <si>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</si>
  <si>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</si>
  <si>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</si>
  <si>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</si>
  <si>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</si>
  <si>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</si>
  <si>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</si>
  <si>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</si>
  <si>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</si>
  <si>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</si>
  <si>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</si>
  <si>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</si>
  <si>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</si>
  <si>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</si>
  <si>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</si>
  <si>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</si>
  <si>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</si>
  <si>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</si>
  <si>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</si>
  <si>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</si>
  <si>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</si>
  <si>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</si>
  <si>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</si>
  <si>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</si>
  <si>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</si>
  <si>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</si>
  <si>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</si>
  <si>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</si>
  <si>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</si>
  <si>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</si>
  <si>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</si>
  <si>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</si>
  <si>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</si>
  <si>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</si>
  <si>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</si>
  <si>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</si>
  <si>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</si>
  <si>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</si>
  <si>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</si>
  <si>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</si>
  <si>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</si>
  <si>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</si>
  <si>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</si>
  <si>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</si>
  <si>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</si>
  <si>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</si>
  <si>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</si>
  <si>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</si>
  <si>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</si>
  <si>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</si>
  <si>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</si>
  <si>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</si>
  <si>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</si>
  <si>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</si>
  <si>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</si>
  <si>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</si>
  <si>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</si>
  <si>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</si>
  <si>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</si>
  <si>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</si>
  <si>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</si>
  <si>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</si>
  <si>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</si>
  <si>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</si>
  <si>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</si>
  <si>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</si>
  <si>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</si>
  <si>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</si>
  <si>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</si>
  <si>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</si>
  <si>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</si>
  <si>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</si>
  <si>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</si>
  <si>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</si>
  <si>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</si>
  <si>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</si>
  <si>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</si>
  <si>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</si>
  <si>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</si>
  <si>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</si>
  <si>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</si>
  <si>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</si>
  <si>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</si>
  <si>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</si>
  <si>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</si>
  <si>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</si>
  <si>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</si>
  <si>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</si>
  <si>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</si>
  <si>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</si>
  <si>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</si>
  <si>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</si>
  <si>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</si>
  <si>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</si>
  <si>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</si>
  <si>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</si>
  <si>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</si>
  <si>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</si>
  <si>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</si>
  <si>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</si>
  <si>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</si>
  <si>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</si>
  <si>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</si>
  <si>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</si>
  <si>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</si>
  <si>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</si>
  <si>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</si>
  <si>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</si>
  <si>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</si>
  <si>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</si>
  <si>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</si>
  <si>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</si>
  <si>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</si>
  <si>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</si>
  <si>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</si>
  <si>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</si>
  <si>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</si>
  <si>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</si>
  <si>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</si>
  <si>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</si>
  <si>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</si>
  <si>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</si>
  <si>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</si>
  <si>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</si>
  <si>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</si>
  <si>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</si>
  <si>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</si>
  <si>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</si>
  <si>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</si>
  <si>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</si>
  <si>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</si>
  <si>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</si>
  <si>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</si>
  <si>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</si>
  <si>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</si>
  <si>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</si>
  <si>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</si>
  <si>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</si>
  <si>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</si>
  <si>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</si>
  <si>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</si>
  <si>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</si>
  <si>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</si>
  <si>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</si>
  <si>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</si>
  <si>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</si>
  <si>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</si>
  <si>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</si>
  <si>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</si>
  <si>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</si>
  <si>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</si>
  <si>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</si>
  <si>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</si>
  <si>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</si>
  <si>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</si>
  <si>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</si>
  <si>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</si>
  <si>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</si>
  <si>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</si>
  <si>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</si>
  <si>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</si>
  <si>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</si>
  <si>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</si>
  <si>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</si>
  <si>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</si>
  <si>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</si>
  <si>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</si>
  <si>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</si>
  <si>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</si>
  <si>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</si>
  <si>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</si>
  <si>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</si>
  <si>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</si>
  <si>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</si>
  <si>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</si>
  <si>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</si>
  <si>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</si>
  <si>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</si>
  <si>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</si>
  <si>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</si>
  <si>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</si>
  <si>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</si>
  <si>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</si>
  <si>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</si>
  <si>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</si>
  <si>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</si>
  <si>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</si>
  <si>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</si>
  <si>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</si>
  <si>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</si>
  <si>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</si>
  <si>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</si>
  <si>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</si>
  <si>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</si>
  <si>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</si>
  <si>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</si>
  <si>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</si>
  <si>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</si>
  <si>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</si>
  <si>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</si>
  <si>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</si>
  <si>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</si>
  <si>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</si>
  <si>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</si>
  <si>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</si>
  <si>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</si>
  <si>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</si>
  <si>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</si>
  <si>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</si>
  <si>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</si>
  <si>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</si>
  <si>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</si>
  <si>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</si>
  <si>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</si>
  <si>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</si>
  <si>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</si>
  <si>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</si>
  <si>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</si>
  <si>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</si>
  <si>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</si>
  <si>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</si>
  <si>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</si>
  <si>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</si>
  <si>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</si>
  <si>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</si>
  <si>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</si>
  <si>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</si>
  <si>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</si>
  <si>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</si>
  <si>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</si>
  <si>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</si>
  <si>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</si>
  <si>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</si>
  <si>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</si>
  <si>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</si>
  <si>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</si>
  <si>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</si>
  <si>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</si>
  <si>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</si>
  <si>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</si>
  <si>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</si>
  <si>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</si>
  <si>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</si>
  <si>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</si>
  <si>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</si>
  <si>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</si>
  <si>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</si>
  <si>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</si>
  <si>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</si>
  <si>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</si>
  <si>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</si>
  <si>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</si>
  <si>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</si>
  <si>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</si>
  <si>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</si>
  <si>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</si>
  <si>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</si>
  <si>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</si>
  <si>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</si>
  <si>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</si>
  <si>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</si>
  <si>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</si>
  <si>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</si>
  <si>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</si>
  <si>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</si>
  <si>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</si>
  <si>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</si>
  <si>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</si>
  <si>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</si>
  <si>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</si>
  <si>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</si>
  <si>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</si>
  <si>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</si>
  <si>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</si>
  <si>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</si>
  <si>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</si>
  <si>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</si>
  <si>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</si>
  <si>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</si>
  <si>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</si>
  <si>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</si>
  <si>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</si>
  <si>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</si>
  <si>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</si>
  <si>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</si>
  <si>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</si>
  <si>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</si>
  <si>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</si>
  <si>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</si>
  <si>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</si>
  <si>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</si>
  <si>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</si>
  <si>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</si>
  <si>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</si>
  <si>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</si>
  <si>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</si>
  <si>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</si>
  <si>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</si>
  <si>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</si>
  <si>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</si>
  <si>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</si>
  <si>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</si>
  <si>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</si>
  <si>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</si>
  <si>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</si>
  <si>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</si>
  <si>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</si>
  <si>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</si>
  <si>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</si>
  <si>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</si>
  <si>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</si>
  <si>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</si>
  <si>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</si>
  <si>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</si>
  <si>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</si>
  <si>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</si>
  <si>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</si>
  <si>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</si>
  <si>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</si>
  <si>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</si>
  <si>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</si>
  <si>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</si>
  <si>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</si>
  <si>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</si>
  <si>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</si>
  <si>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</si>
  <si>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</si>
  <si>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</si>
  <si>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</si>
  <si>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</si>
  <si>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</si>
  <si>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</si>
  <si>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</si>
  <si>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</si>
  <si>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</si>
  <si>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</si>
  <si>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</si>
  <si>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</si>
  <si>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</si>
  <si>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</si>
  <si>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</si>
  <si>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</si>
  <si>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</si>
  <si>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</si>
  <si>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</si>
  <si>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</si>
  <si>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</si>
  <si>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</si>
  <si>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</si>
  <si>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</si>
  <si>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</si>
  <si>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</si>
  <si>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</si>
  <si>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</si>
  <si>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</si>
  <si>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</si>
  <si>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</si>
  <si>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</si>
  <si>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</si>
  <si>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</si>
  <si>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</si>
  <si>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</si>
  <si>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</si>
  <si>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</si>
  <si>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</si>
  <si>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</si>
  <si>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</si>
  <si>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</si>
  <si>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</si>
  <si>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</si>
  <si>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</si>
  <si>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</si>
  <si>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</si>
  <si>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</si>
  <si>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</si>
  <si>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</si>
  <si>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</si>
  <si>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</si>
  <si>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</si>
  <si>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</si>
  <si>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</si>
  <si>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</si>
  <si>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</si>
  <si>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</si>
  <si>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</si>
  <si>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</si>
  <si>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</si>
  <si>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</si>
  <si>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</si>
  <si>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</si>
  <si>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</si>
  <si>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</si>
  <si>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</si>
  <si>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</si>
  <si>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</si>
  <si>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</si>
  <si>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</si>
  <si>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</si>
  <si>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</si>
  <si>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</si>
  <si>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</si>
  <si>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</si>
  <si>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</si>
  <si>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</si>
  <si>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</si>
  <si>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</si>
  <si>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</si>
  <si>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</si>
  <si>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</si>
  <si>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</si>
  <si>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</si>
  <si>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</si>
  <si>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</si>
  <si>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</si>
  <si>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</si>
  <si>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</si>
  <si>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</si>
  <si>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</si>
  <si>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</si>
  <si>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</si>
  <si>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</si>
  <si>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</si>
  <si>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</si>
  <si>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</si>
  <si>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</si>
  <si>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</si>
  <si>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</si>
  <si>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</si>
  <si>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</si>
  <si>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</si>
  <si>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</si>
  <si>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</si>
  <si>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</si>
  <si>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</si>
  <si>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</si>
  <si>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</si>
  <si>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</si>
  <si>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</si>
  <si>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</si>
  <si>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</si>
  <si>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</si>
  <si>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</si>
  <si>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</si>
  <si>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</si>
  <si>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</si>
  <si>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</si>
  <si>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</si>
  <si>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</si>
  <si>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</si>
  <si>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</si>
  <si>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</si>
  <si>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</si>
  <si>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</si>
  <si>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</si>
  <si>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</si>
  <si>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</si>
  <si>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</si>
  <si>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</si>
  <si>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</si>
  <si>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</si>
  <si>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</si>
  <si>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</si>
  <si>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</si>
  <si>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</si>
  <si>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</si>
  <si>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</si>
  <si>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</si>
  <si>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</si>
  <si>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</si>
  <si>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</si>
  <si>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</si>
  <si>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</si>
  <si>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</si>
  <si>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</si>
  <si>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</si>
  <si>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</si>
  <si>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</si>
  <si>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</si>
  <si>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</si>
  <si>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</si>
  <si>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</si>
  <si>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</si>
  <si>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</si>
  <si>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</si>
  <si>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</si>
  <si>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</si>
  <si>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</si>
  <si>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</si>
  <si>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</si>
  <si>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</si>
  <si>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</si>
  <si>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</si>
  <si>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</si>
  <si>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</si>
  <si>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</si>
  <si>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</si>
  <si>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</si>
  <si>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</si>
  <si>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</si>
  <si>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</si>
  <si>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</si>
  <si>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</si>
  <si>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</si>
  <si>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</si>
  <si>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</si>
  <si>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</si>
  <si>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</si>
  <si>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</si>
  <si>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</si>
  <si>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</si>
  <si>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</si>
  <si>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</si>
  <si>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</si>
  <si>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</si>
  <si>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</si>
  <si>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</si>
  <si>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</si>
  <si>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</si>
  <si>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</si>
  <si>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</si>
  <si>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</si>
  <si>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</si>
  <si>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</si>
  <si>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</si>
  <si>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</si>
  <si>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</si>
  <si>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</si>
  <si>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</si>
  <si>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</si>
  <si>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</si>
  <si>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</si>
  <si>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</si>
  <si>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</si>
  <si>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</si>
  <si>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</si>
  <si>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</si>
  <si>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</si>
  <si>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</si>
  <si>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</si>
  <si>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</si>
  <si>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</si>
  <si>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</si>
  <si>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</si>
  <si>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</si>
  <si>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</si>
  <si>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</si>
  <si>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</si>
  <si>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</si>
  <si>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</si>
  <si>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</si>
  <si>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</si>
  <si>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</si>
  <si>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</si>
  <si>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</si>
  <si>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</si>
  <si>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</si>
  <si>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</si>
  <si>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</si>
  <si>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</si>
  <si>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</si>
  <si>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</si>
  <si>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</si>
  <si>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</si>
  <si>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</si>
  <si>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</si>
  <si>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</si>
  <si>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</si>
  <si>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</si>
  <si>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</si>
  <si>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</si>
  <si>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</si>
  <si>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</si>
  <si>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</si>
  <si>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</si>
  <si>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</si>
  <si>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</si>
  <si>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</si>
  <si>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</si>
  <si>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</si>
  <si>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</si>
  <si>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</si>
  <si>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</si>
  <si>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</si>
  <si>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</si>
  <si>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</si>
  <si>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</si>
  <si>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</si>
  <si>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</si>
  <si>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</si>
  <si>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</si>
  <si>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</si>
  <si>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</si>
  <si>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</si>
  <si>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</si>
  <si>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</si>
  <si>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</si>
  <si>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</si>
  <si>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</si>
  <si>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</si>
  <si>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</si>
  <si>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</si>
  <si>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</si>
  <si>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</si>
  <si>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</si>
  <si>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</si>
  <si>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</si>
  <si>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</si>
  <si>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</si>
  <si>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</si>
  <si>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</si>
  <si>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</si>
  <si>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</si>
  <si>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</si>
  <si>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</si>
  <si>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</si>
  <si>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</si>
  <si>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</si>
  <si>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</si>
  <si>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</si>
  <si>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</si>
  <si>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</si>
  <si>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</si>
  <si>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</si>
  <si>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</si>
  <si>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</si>
  <si>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</si>
  <si>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</si>
  <si>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</si>
  <si>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</si>
  <si>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</si>
  <si>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</si>
  <si>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</si>
  <si>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</si>
  <si>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</si>
  <si>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</si>
  <si>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</si>
  <si>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</si>
  <si>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</si>
  <si>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</si>
  <si>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</si>
  <si>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</si>
  <si>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</si>
  <si>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</si>
  <si>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</si>
  <si>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</si>
  <si>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</si>
  <si>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</si>
  <si>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</si>
  <si>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</si>
  <si>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</si>
  <si>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</si>
  <si>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</si>
  <si>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</si>
  <si>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</si>
  <si>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</si>
  <si>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</si>
  <si>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</si>
  <si>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</si>
  <si>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</si>
  <si>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</si>
  <si>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</si>
  <si>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</si>
  <si>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</si>
  <si>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</si>
  <si>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</si>
  <si>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</si>
  <si>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</si>
  <si>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</si>
  <si>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</si>
  <si>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</si>
  <si>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</si>
  <si>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</si>
  <si>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</si>
  <si>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</si>
  <si>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</si>
  <si>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</si>
  <si>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</si>
  <si>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</si>
  <si>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</si>
  <si>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</si>
  <si>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</si>
  <si>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</si>
  <si>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</si>
  <si>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</si>
  <si>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</si>
  <si>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</si>
  <si>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</si>
  <si>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</si>
  <si>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</si>
  <si>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</si>
  <si>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</si>
  <si>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</si>
  <si>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</si>
  <si>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</si>
  <si>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</si>
  <si>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</si>
  <si>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</si>
  <si>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</si>
  <si>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</si>
  <si>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</si>
  <si>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</si>
  <si>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</si>
  <si>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</si>
  <si>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</si>
  <si>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</si>
  <si>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</si>
  <si>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</si>
  <si>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</si>
  <si>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</si>
  <si>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</si>
  <si>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</si>
  <si>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</si>
  <si>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</si>
  <si>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</si>
  <si>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</si>
  <si>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</si>
  <si>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</si>
  <si>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</si>
  <si>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</si>
  <si>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</si>
  <si>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</si>
  <si>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</si>
  <si>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</si>
  <si>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</si>
  <si>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</si>
  <si>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</si>
  <si>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</si>
  <si>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</si>
  <si>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</si>
  <si>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</si>
  <si>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</si>
  <si>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</si>
  <si>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</si>
  <si>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</si>
  <si>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</si>
  <si>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</si>
  <si>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</si>
  <si>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</si>
  <si>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</si>
  <si>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</si>
  <si>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</si>
  <si>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</si>
  <si>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</si>
  <si>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</si>
  <si>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</si>
  <si>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</si>
  <si>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</si>
  <si>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</si>
  <si>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</si>
  <si>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</si>
  <si>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</si>
  <si>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</si>
  <si>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</si>
  <si>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</si>
  <si>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</si>
  <si>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</si>
  <si>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</si>
  <si>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</si>
  <si>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</si>
  <si>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</si>
  <si>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</si>
  <si>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</si>
  <si>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</si>
  <si>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</si>
  <si>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</si>
  <si>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</si>
  <si>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</si>
  <si>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</si>
  <si>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</si>
  <si>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</si>
  <si>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</si>
  <si>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</si>
  <si>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</si>
  <si>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</si>
  <si>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</si>
  <si>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</si>
  <si>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</si>
  <si>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</si>
  <si>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</si>
  <si>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</si>
  <si>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</si>
  <si>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</si>
  <si>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</si>
  <si>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</si>
  <si>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</si>
  <si>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</si>
  <si>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</si>
  <si>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</si>
  <si>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</si>
  <si>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</si>
  <si>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</si>
  <si>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</si>
  <si>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</si>
  <si>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</si>
  <si>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</si>
  <si>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</si>
  <si>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</si>
  <si>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</si>
  <si>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</si>
  <si>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</si>
  <si>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</si>
  <si>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</si>
  <si>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</si>
  <si>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</si>
  <si>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</si>
  <si>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</si>
  <si>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</si>
  <si>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</si>
  <si>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</si>
  <si>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</si>
  <si>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</si>
  <si>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</si>
  <si>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</si>
  <si>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</si>
  <si>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</si>
  <si>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</si>
  <si>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</si>
  <si>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</si>
  <si>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</si>
  <si>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</si>
  <si>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</si>
  <si>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</si>
  <si>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</si>
  <si>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</si>
  <si>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</si>
  <si>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</si>
  <si>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</si>
  <si>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</si>
  <si>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</si>
  <si>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</si>
  <si>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</si>
  <si>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</si>
  <si>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</si>
  <si>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</si>
  <si>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</si>
  <si>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</si>
  <si>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</si>
  <si>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</si>
  <si>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</si>
  <si>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</si>
  <si>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</si>
  <si>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</si>
  <si>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</si>
  <si>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</si>
  <si>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</si>
  <si>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</si>
  <si>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</si>
  <si>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</si>
  <si>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</si>
  <si>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</si>
  <si>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</si>
  <si>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</si>
  <si>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</si>
  <si>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</si>
  <si>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</si>
  <si>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</si>
  <si>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</si>
  <si>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</si>
  <si>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</si>
  <si>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</si>
  <si>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</si>
  <si>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</si>
  <si>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</si>
  <si>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</si>
  <si>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</si>
  <si>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</si>
  <si>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</si>
  <si>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</si>
  <si>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</si>
  <si>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</si>
  <si>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</si>
  <si>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</si>
  <si>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</si>
  <si>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</si>
  <si>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</si>
  <si>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</si>
  <si>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</si>
  <si>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</si>
  <si>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</si>
  <si>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</si>
  <si>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</si>
  <si>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</si>
  <si>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</si>
  <si>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</si>
  <si>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</si>
  <si>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</si>
  <si>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</si>
  <si>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</si>
  <si>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</si>
  <si>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</si>
  <si>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</si>
  <si>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</si>
  <si>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</si>
  <si>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</si>
  <si>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</si>
  <si>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</si>
  <si>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</si>
  <si>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</si>
  <si>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</si>
  <si>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</si>
  <si>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</si>
  <si>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</si>
  <si>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</si>
  <si>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</si>
  <si>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</si>
  <si>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</si>
  <si>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</si>
  <si>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</si>
  <si>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</si>
  <si>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</si>
  <si>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</si>
  <si>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</si>
  <si>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</si>
  <si>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</si>
  <si>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</si>
  <si>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</si>
  <si>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</si>
  <si>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</si>
  <si>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</si>
  <si>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</si>
  <si>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</si>
  <si>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</si>
  <si>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</si>
  <si>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</si>
  <si>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</si>
  <si>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</si>
  <si>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</si>
  <si>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</si>
  <si>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</si>
  <si>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</si>
  <si>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</si>
  <si>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</si>
  <si>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</si>
  <si>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</si>
  <si>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</si>
  <si>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</si>
  <si>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</si>
  <si>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</si>
  <si>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</si>
  <si>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</si>
  <si>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</si>
  <si>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</si>
  <si>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</si>
  <si>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</si>
  <si>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</si>
  <si>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</si>
  <si>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</si>
  <si>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</si>
  <si>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</si>
  <si>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</si>
  <si>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</si>
  <si>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</si>
  <si>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</si>
  <si>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</si>
  <si>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</si>
  <si>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</si>
  <si>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</si>
  <si>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</si>
  <si>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</si>
  <si>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</si>
  <si>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</si>
  <si>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</si>
  <si>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</si>
  <si>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</si>
  <si>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</si>
  <si>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</si>
  <si>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</si>
  <si>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</si>
  <si>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</si>
  <si>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</si>
  <si>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</si>
  <si>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</si>
  <si>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</si>
  <si>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</si>
  <si>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</si>
  <si>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</si>
  <si>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</si>
  <si>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</si>
  <si>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</si>
  <si>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</si>
  <si>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</si>
  <si>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</si>
  <si>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</si>
  <si>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</si>
  <si>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</si>
  <si>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</si>
  <si>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</si>
  <si>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</si>
  <si>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</si>
  <si>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</si>
  <si>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</si>
  <si>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</si>
  <si>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</si>
  <si>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</si>
  <si>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</si>
  <si>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</si>
  <si>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</si>
  <si>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</si>
  <si>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</si>
  <si>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</si>
  <si>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</si>
  <si>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</si>
  <si>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</si>
  <si>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</si>
  <si>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</si>
  <si>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</si>
  <si>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</si>
  <si>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</si>
  <si>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</si>
  <si>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</si>
  <si>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</si>
  <si>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</si>
  <si>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</si>
  <si>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</si>
  <si>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</si>
  <si>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</si>
  <si>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</si>
  <si>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</si>
  <si>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</si>
  <si>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</si>
  <si>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</si>
  <si>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</si>
  <si>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</si>
  <si>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</si>
  <si>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</si>
  <si>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</si>
  <si>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</si>
  <si>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</si>
  <si>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</si>
  <si>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</si>
  <si>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</si>
  <si>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</si>
  <si>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</si>
  <si>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</si>
  <si>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</si>
  <si>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</si>
  <si>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</si>
  <si>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</si>
  <si>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</si>
  <si>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</si>
  <si>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</si>
  <si>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</si>
  <si>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</si>
  <si>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</si>
  <si>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</si>
  <si>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</si>
  <si>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</si>
  <si>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</si>
  <si>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</si>
  <si>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</si>
  <si>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</si>
  <si>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</si>
  <si>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</si>
  <si>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</si>
  <si>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</si>
  <si>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</si>
  <si>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</si>
  <si>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</si>
  <si>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</si>
  <si>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</si>
  <si>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</si>
  <si>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</si>
  <si>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</si>
  <si>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</si>
  <si>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</si>
  <si>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</si>
  <si>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</si>
  <si>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</si>
  <si>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</si>
  <si>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</si>
  <si>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</si>
  <si>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</si>
  <si>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</si>
  <si>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</si>
  <si>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</si>
  <si>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</si>
  <si>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</si>
  <si>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</si>
  <si>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</si>
  <si>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</si>
  <si>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</si>
  <si>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</si>
  <si>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</si>
  <si>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</si>
  <si>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</si>
  <si>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</si>
  <si>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</si>
  <si>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</si>
  <si>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</si>
  <si>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</si>
  <si>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</si>
  <si>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</si>
  <si>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</si>
  <si>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</si>
  <si>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</si>
  <si>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</si>
  <si>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</si>
  <si>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</si>
  <si>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</si>
  <si>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</si>
  <si>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</si>
  <si>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</si>
  <si>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</si>
  <si>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</si>
  <si>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</si>
  <si>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</si>
  <si>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</si>
  <si>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</si>
  <si>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</si>
  <si>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</si>
  <si>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</si>
  <si>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</si>
  <si>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</si>
  <si>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</si>
  <si>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</si>
  <si>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</si>
  <si>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</si>
  <si>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</si>
  <si>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</si>
  <si>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</si>
  <si>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</si>
  <si>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</si>
  <si>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</si>
  <si>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</si>
  <si>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</si>
  <si>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</si>
  <si>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</si>
  <si>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</si>
  <si>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</si>
  <si>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</si>
  <si>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</si>
  <si>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</si>
  <si>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</si>
  <si>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</si>
  <si>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</si>
  <si>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</si>
  <si>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</si>
  <si>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</si>
  <si>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</si>
  <si>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</si>
  <si>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</si>
  <si>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</si>
  <si>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</si>
  <si>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</si>
  <si>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</si>
  <si>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</si>
  <si>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</si>
  <si>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</si>
  <si>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</si>
  <si>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</si>
  <si>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</si>
  <si>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</si>
  <si>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</si>
  <si>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</si>
  <si>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</si>
  <si>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</si>
  <si>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</si>
  <si>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</si>
  <si>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</si>
  <si>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</si>
  <si>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</si>
  <si>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</si>
  <si>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</si>
  <si>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</si>
  <si>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</si>
  <si>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</si>
  <si>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</si>
  <si>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</si>
  <si>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</si>
  <si>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</si>
  <si>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</si>
  <si>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</si>
  <si>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</si>
  <si>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</si>
  <si>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</si>
  <si>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</si>
  <si>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</si>
  <si>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</si>
  <si>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</si>
  <si>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</si>
  <si>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</si>
  <si>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</si>
  <si>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</si>
  <si>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</si>
  <si>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</si>
  <si>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</si>
  <si>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</si>
  <si>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</si>
  <si>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</si>
  <si>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</si>
  <si>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</si>
  <si>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</si>
  <si>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</si>
  <si>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</si>
  <si>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</si>
  <si>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</si>
  <si>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</si>
  <si>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</si>
  <si>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</si>
  <si>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</si>
  <si>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</si>
  <si>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</si>
  <si>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</si>
  <si>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</si>
  <si>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</si>
  <si>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</si>
  <si>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</si>
  <si>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</si>
  <si>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</si>
  <si>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</si>
  <si>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</si>
  <si>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</si>
  <si>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</si>
  <si>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</si>
  <si>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</si>
  <si>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</si>
  <si>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</si>
  <si>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</si>
  <si>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</si>
  <si>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</si>
  <si>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</si>
  <si>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</si>
  <si>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</si>
  <si>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</si>
  <si>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</si>
  <si>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</si>
  <si>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</si>
  <si>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</si>
  <si>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</si>
  <si>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</si>
  <si>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</si>
  <si>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</si>
  <si>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</si>
  <si>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</si>
  <si>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</si>
  <si>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</si>
  <si>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</si>
  <si>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</si>
  <si>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</si>
  <si>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</si>
  <si>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</si>
  <si>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</si>
  <si>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</si>
  <si>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</si>
  <si>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</si>
  <si>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</si>
  <si>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</si>
  <si>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</si>
  <si>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</si>
  <si>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</si>
  <si>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</si>
  <si>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</si>
  <si>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</si>
  <si>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</si>
  <si>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</si>
  <si>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</si>
  <si>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</si>
  <si>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</si>
  <si>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</si>
  <si>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</si>
  <si>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</si>
  <si>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</si>
  <si>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</si>
  <si>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</si>
  <si>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</si>
  <si>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</si>
  <si>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</si>
  <si>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</si>
  <si>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</si>
  <si>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</si>
  <si>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</si>
  <si>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</si>
  <si>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</si>
  <si>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</si>
  <si>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</si>
  <si>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</si>
  <si>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</si>
  <si>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</si>
  <si>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</si>
  <si>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</si>
  <si>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</si>
  <si>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</si>
  <si>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</si>
  <si>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</si>
  <si>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</si>
  <si>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</si>
  <si>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</si>
  <si>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</si>
  <si>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</si>
  <si>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</si>
  <si>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</si>
  <si>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</si>
  <si>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</si>
  <si>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</si>
  <si>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</si>
  <si>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</si>
  <si>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</si>
  <si>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</si>
  <si>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</si>
  <si>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</si>
  <si>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</si>
  <si>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</si>
  <si>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</si>
  <si>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</si>
  <si>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</si>
  <si>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</si>
  <si>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</si>
  <si>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</si>
  <si>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</si>
  <si>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</si>
  <si>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</si>
  <si>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</si>
  <si>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</si>
  <si>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</si>
  <si>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</si>
  <si>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</si>
  <si>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</si>
  <si>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</si>
  <si>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</si>
  <si>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</si>
  <si>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</si>
  <si>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</si>
  <si>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</si>
  <si>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</si>
  <si>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</si>
  <si>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</si>
  <si>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</si>
  <si>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</si>
  <si>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</si>
  <si>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</si>
  <si>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</si>
  <si>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</si>
  <si>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</si>
  <si>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</si>
  <si>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</si>
  <si>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</si>
  <si>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</si>
  <si>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</si>
  <si>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</si>
  <si>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</si>
  <si>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</si>
  <si>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</si>
  <si>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</si>
  <si>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</si>
  <si>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</si>
  <si>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</si>
  <si>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</si>
  <si>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</si>
  <si>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</si>
  <si>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</si>
  <si>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</si>
  <si>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</si>
  <si>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</si>
  <si>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</si>
  <si>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</si>
  <si>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</si>
  <si>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</si>
  <si>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</si>
  <si>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</si>
  <si>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</si>
  <si>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</si>
  <si>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</si>
  <si>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</si>
  <si>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</si>
  <si>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</si>
  <si>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</si>
  <si>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</si>
  <si>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</si>
  <si>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</si>
  <si>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</si>
  <si>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</si>
  <si>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</si>
  <si>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</si>
  <si>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</si>
  <si>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</si>
  <si>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</si>
  <si>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</si>
  <si>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</si>
  <si>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</si>
  <si>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</si>
  <si>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</si>
  <si>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</si>
  <si>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</si>
  <si>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</si>
  <si>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</si>
  <si>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</si>
  <si>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</si>
  <si>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</si>
  <si>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</si>
  <si>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</si>
  <si>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</si>
  <si>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</si>
  <si>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</si>
  <si>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</si>
  <si>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</si>
  <si>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</si>
  <si>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</si>
  <si>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</si>
  <si>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</si>
  <si>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</si>
  <si>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</si>
  <si>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</si>
  <si>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</si>
  <si>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</si>
  <si>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</si>
  <si>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</si>
  <si>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</si>
  <si>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</si>
  <si>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</si>
  <si>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</si>
  <si>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</si>
  <si>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</si>
  <si>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</si>
  <si>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</si>
  <si>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</si>
  <si>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</si>
  <si>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</si>
  <si>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</si>
  <si>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</si>
  <si>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</si>
  <si>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</si>
  <si>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</si>
  <si>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</si>
  <si>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</si>
  <si>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</si>
  <si>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</si>
  <si>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</si>
  <si>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</si>
  <si>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</si>
  <si>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</si>
  <si>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</si>
  <si>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</si>
  <si>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</si>
  <si>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</si>
  <si>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</si>
  <si>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</si>
  <si>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</si>
  <si>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</si>
  <si>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</si>
  <si>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</si>
  <si>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</si>
  <si>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</si>
  <si>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</si>
  <si>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</si>
  <si>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</si>
  <si>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</si>
  <si>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</si>
  <si>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</si>
  <si>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</si>
  <si>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</si>
  <si>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</si>
  <si>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</si>
  <si>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</si>
  <si>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</si>
  <si>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</si>
  <si>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</si>
  <si>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</si>
  <si>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</si>
  <si>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</si>
  <si>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</si>
  <si>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</si>
  <si>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</si>
  <si>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</si>
  <si>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</si>
  <si>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</si>
  <si>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</si>
  <si>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</si>
  <si>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</si>
  <si>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</si>
  <si>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</si>
  <si>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</si>
  <si>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</si>
  <si>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</si>
  <si>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</si>
  <si>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</si>
  <si>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</si>
  <si>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</si>
  <si>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</si>
  <si>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</si>
  <si>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</si>
  <si>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</si>
  <si>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</si>
  <si>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</si>
  <si>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</si>
  <si>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</si>
  <si>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</si>
  <si>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</si>
  <si>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</si>
  <si>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</si>
  <si>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</si>
  <si>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</si>
  <si>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</si>
  <si>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</si>
  <si>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</si>
  <si>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</si>
  <si>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</si>
  <si>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</si>
  <si>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</si>
  <si>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</si>
  <si>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</si>
  <si>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</si>
  <si>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</si>
  <si>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</si>
  <si>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</si>
  <si>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</si>
  <si>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</si>
  <si>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</si>
  <si>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</si>
  <si>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</si>
  <si>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</si>
  <si>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</si>
  <si>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</si>
  <si>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</si>
  <si>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</si>
  <si>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</si>
  <si>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</si>
  <si>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</si>
  <si>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</si>
  <si>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</si>
  <si>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</si>
  <si>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</si>
  <si>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</si>
  <si>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</si>
  <si>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</si>
  <si>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</si>
  <si>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</si>
  <si>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</si>
  <si>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</si>
  <si>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</si>
  <si>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</si>
  <si>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</si>
  <si>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</si>
  <si>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</si>
  <si>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</si>
  <si>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</si>
  <si>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</si>
  <si>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</si>
  <si>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</si>
  <si>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</si>
  <si>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</si>
  <si>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</si>
  <si>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</si>
  <si>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</si>
  <si>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</si>
  <si>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</si>
  <si>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</si>
  <si>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</si>
  <si>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</si>
  <si>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</si>
  <si>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</si>
  <si>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</si>
  <si>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</si>
  <si>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</si>
  <si>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</si>
  <si>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</si>
  <si>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</si>
  <si>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</si>
  <si>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</si>
  <si>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</si>
  <si>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</si>
  <si>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</si>
  <si>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</si>
  <si>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</si>
  <si>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</si>
  <si>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</si>
  <si>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</si>
  <si>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</si>
  <si>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</si>
  <si>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</si>
  <si>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</si>
  <si>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</si>
  <si>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</si>
  <si>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</si>
  <si>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</si>
  <si>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</si>
  <si>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</si>
  <si>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</si>
  <si>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</si>
  <si>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</si>
  <si>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</si>
  <si>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</si>
  <si>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</si>
  <si>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</si>
  <si>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</si>
  <si>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</si>
  <si>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</si>
  <si>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</si>
  <si>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</si>
  <si>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</si>
  <si>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</si>
  <si>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</si>
  <si>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</si>
  <si>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</si>
  <si>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</si>
  <si>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</si>
  <si>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</si>
  <si>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</si>
  <si>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</si>
  <si>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</si>
  <si>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</si>
  <si>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</si>
  <si>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</si>
  <si>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</si>
  <si>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</si>
  <si>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</si>
  <si>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</si>
  <si>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</si>
  <si>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</si>
  <si>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</si>
  <si>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</si>
  <si>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</si>
  <si>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</si>
  <si>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</si>
  <si>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</si>
  <si>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</si>
  <si>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</si>
  <si>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</si>
  <si>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</si>
  <si>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</si>
  <si>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</si>
  <si>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</si>
  <si>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</si>
  <si>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</si>
  <si>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</si>
  <si>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</si>
  <si>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</si>
  <si>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</si>
  <si>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</si>
  <si>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</si>
  <si>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</si>
  <si>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</si>
  <si>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</si>
  <si>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</si>
  <si>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</si>
  <si>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</si>
  <si>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</si>
  <si>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</si>
  <si>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</si>
  <si>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</si>
  <si>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</si>
  <si>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</si>
  <si>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</si>
  <si>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</si>
  <si>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</si>
  <si>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</si>
  <si>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</si>
  <si>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</si>
  <si>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</si>
  <si>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</si>
  <si>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</si>
  <si>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</si>
  <si>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</si>
  <si>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</si>
  <si>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</si>
  <si>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</si>
  <si>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</si>
  <si>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</si>
  <si>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</si>
  <si>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</si>
  <si>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</si>
  <si>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</si>
  <si>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</si>
  <si>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</si>
  <si>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</si>
  <si>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</si>
  <si>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</si>
  <si>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</si>
  <si>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</si>
  <si>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</si>
  <si>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</si>
  <si>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</si>
  <si>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</si>
  <si>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</si>
  <si>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</si>
  <si>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</si>
  <si>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</si>
  <si>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</si>
  <si>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</si>
  <si>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</si>
  <si>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</si>
  <si>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</si>
  <si>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</si>
  <si>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</si>
  <si>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</si>
  <si>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</si>
  <si>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</si>
  <si>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</si>
  <si>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</si>
  <si>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</si>
  <si>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</si>
  <si>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</si>
  <si>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</si>
  <si>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</si>
  <si>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</si>
  <si>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</si>
  <si>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</si>
  <si>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</si>
  <si>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</si>
  <si>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</si>
  <si>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</si>
  <si>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</si>
  <si>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</si>
  <si>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</si>
  <si>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</si>
  <si>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</si>
  <si>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</si>
  <si>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</si>
  <si>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</si>
  <si>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</si>
  <si>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</si>
  <si>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</si>
  <si>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</si>
  <si>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</si>
  <si>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</si>
  <si>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</si>
  <si>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</si>
  <si>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</si>
  <si>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</si>
  <si>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</si>
  <si>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</si>
  <si>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</si>
  <si>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</si>
  <si>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</si>
  <si>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</si>
  <si>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</si>
  <si>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</si>
  <si>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</si>
  <si>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</si>
  <si>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</si>
  <si>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</si>
  <si>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</si>
  <si>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</si>
  <si>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</si>
  <si>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</si>
  <si>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</si>
  <si>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</si>
  <si>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</si>
  <si>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</si>
  <si>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</si>
  <si>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</si>
  <si>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</si>
  <si>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</si>
  <si>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</si>
  <si>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</si>
  <si>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</si>
  <si>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</si>
  <si>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</si>
  <si>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</si>
  <si>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</si>
  <si>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</si>
  <si>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</si>
  <si>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</si>
  <si>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</si>
  <si>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</si>
  <si>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</si>
  <si>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</si>
  <si>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</si>
  <si>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</si>
  <si>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</si>
  <si>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</si>
  <si>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</si>
  <si>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</si>
  <si>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</si>
  <si>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</si>
  <si>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</si>
  <si>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</si>
  <si>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</si>
  <si>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</si>
  <si>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</si>
  <si>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</si>
  <si>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</si>
  <si>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</si>
  <si>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</si>
  <si>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</si>
  <si>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</si>
  <si>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</si>
  <si>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</si>
  <si>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</si>
  <si>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</si>
  <si>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</si>
  <si>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</si>
  <si>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</si>
  <si>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</si>
  <si>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</si>
  <si>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</si>
  <si>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</si>
  <si>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</si>
  <si>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</si>
  <si>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</si>
  <si>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</si>
  <si>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</si>
  <si>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</si>
  <si>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</si>
  <si>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</si>
  <si>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</si>
  <si>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</si>
  <si>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</si>
  <si>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</si>
  <si>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</si>
  <si>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</si>
  <si>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</si>
  <si>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</si>
  <si>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</si>
  <si>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</si>
  <si>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</si>
  <si>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</si>
  <si>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</si>
  <si>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</si>
  <si>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</si>
  <si>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</si>
  <si>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</si>
  <si>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</si>
  <si>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</si>
  <si>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</si>
  <si>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</si>
  <si>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</si>
  <si>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</si>
  <si>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</si>
  <si>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</si>
  <si>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</si>
  <si>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</si>
  <si>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</si>
  <si>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</si>
  <si>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</si>
  <si>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</si>
  <si>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</si>
  <si>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</si>
  <si>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</si>
  <si>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</si>
  <si>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</si>
  <si>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</si>
  <si>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</si>
  <si>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</si>
  <si>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</si>
  <si>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</si>
  <si>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</si>
  <si>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</si>
  <si>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</si>
  <si>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</si>
  <si>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</si>
  <si>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</si>
  <si>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</si>
  <si>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</si>
  <si>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</si>
  <si>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</si>
  <si>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</si>
  <si>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</si>
  <si>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</si>
  <si>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</si>
  <si>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</si>
  <si>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</si>
  <si>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</si>
  <si>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</si>
  <si>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</si>
  <si>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</si>
  <si>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</si>
  <si>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</si>
  <si>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</si>
  <si>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</si>
  <si>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</si>
  <si>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</si>
  <si>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</si>
  <si>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</si>
  <si>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</si>
  <si>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</si>
  <si>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</si>
  <si>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</si>
  <si>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</si>
  <si>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</si>
  <si>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</si>
  <si>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</si>
  <si>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</si>
  <si>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</si>
  <si>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</si>
  <si>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</si>
  <si>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</si>
  <si>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</si>
  <si>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</si>
  <si>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</si>
  <si>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</si>
  <si>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</si>
  <si>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</si>
  <si>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</si>
  <si>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</si>
  <si>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</si>
  <si>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</si>
  <si>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</si>
  <si>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</si>
  <si>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</si>
  <si>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</si>
  <si>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</si>
  <si>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</si>
  <si>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</si>
  <si>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</si>
  <si>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</si>
  <si>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</si>
  <si>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</si>
  <si>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</si>
  <si>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</si>
  <si>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</si>
  <si>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</si>
  <si>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</si>
  <si>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</si>
  <si>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</si>
  <si>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</si>
  <si>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</si>
  <si>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</si>
  <si>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</si>
  <si>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</si>
  <si>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</si>
  <si>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</si>
  <si>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</si>
  <si>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</si>
  <si>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</si>
  <si>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</si>
  <si>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</si>
  <si>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</si>
  <si>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</si>
  <si>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</si>
  <si>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</si>
  <si>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</si>
  <si>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</si>
  <si>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</si>
  <si>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</si>
  <si>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</si>
  <si>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</si>
  <si>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</si>
  <si>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</si>
  <si>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</si>
  <si>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</si>
  <si>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</si>
  <si>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</si>
  <si>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</si>
  <si>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</si>
  <si>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</si>
  <si>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</si>
  <si>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</si>
  <si>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</si>
  <si>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</si>
  <si>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</si>
  <si>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</si>
  <si>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</si>
  <si>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</si>
  <si>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</si>
  <si>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</si>
  <si>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</si>
  <si>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</si>
  <si>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</si>
  <si>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</si>
  <si>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</si>
  <si>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</si>
  <si>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</si>
  <si>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</si>
  <si>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</si>
  <si>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</si>
  <si>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</si>
  <si>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</si>
  <si>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</si>
  <si>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</si>
  <si>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</si>
  <si>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</si>
  <si>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</si>
  <si>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</si>
  <si>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</si>
  <si>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</si>
  <si>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</si>
  <si>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</si>
  <si>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</si>
  <si>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</si>
  <si>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</si>
  <si>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</si>
  <si>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</si>
  <si>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</si>
  <si>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</si>
  <si>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</si>
  <si>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</si>
  <si>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</si>
  <si>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</si>
  <si>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</si>
  <si>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</si>
  <si>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</si>
  <si>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</si>
  <si>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</si>
  <si>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</si>
  <si>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</si>
  <si>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</si>
  <si>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</si>
  <si>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</si>
  <si>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</si>
  <si>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</si>
  <si>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</si>
  <si>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</si>
  <si>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</si>
  <si>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</si>
  <si>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</si>
  <si>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</si>
  <si>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</si>
  <si>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</si>
  <si>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</si>
  <si>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</si>
  <si>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</si>
  <si>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</si>
  <si>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</si>
  <si>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</si>
  <si>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</si>
  <si>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</si>
  <si>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</si>
  <si>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</si>
  <si>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</si>
  <si>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</si>
  <si>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</si>
  <si>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</si>
  <si>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</si>
  <si>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</si>
  <si>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</si>
  <si>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</si>
  <si>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</si>
  <si>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</si>
  <si>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</si>
  <si>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</si>
  <si>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</si>
  <si>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</si>
  <si>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</si>
  <si>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</si>
  <si>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</si>
  <si>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</si>
  <si>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</si>
  <si>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</si>
  <si>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</si>
  <si>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</si>
  <si>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</si>
  <si>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</si>
  <si>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</si>
  <si>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</si>
  <si>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</si>
  <si>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</si>
  <si>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</si>
  <si>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</si>
  <si>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</si>
  <si>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</si>
  <si>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</si>
  <si>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</si>
  <si>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</si>
  <si>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</si>
  <si>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</si>
  <si>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</si>
  <si>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</si>
  <si>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</si>
  <si>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</si>
  <si>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</si>
  <si>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</si>
  <si>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</si>
  <si>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</si>
  <si>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</si>
  <si>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</si>
  <si>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</si>
  <si>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</si>
  <si>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</si>
  <si>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</si>
  <si>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</si>
  <si>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</si>
  <si>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</si>
  <si>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</si>
  <si>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</si>
  <si>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</si>
  <si>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</si>
  <si>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</si>
  <si>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</si>
  <si>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</si>
  <si>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</si>
  <si>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</si>
  <si>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</si>
  <si>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</si>
  <si>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</si>
  <si>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</si>
  <si>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</si>
  <si>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</si>
  <si>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</si>
  <si>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</si>
  <si>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</si>
  <si>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</si>
  <si>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</si>
  <si>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</si>
  <si>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</si>
  <si>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</si>
  <si>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</si>
  <si>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</si>
  <si>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</si>
  <si>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</si>
  <si>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</si>
  <si>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</si>
  <si>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</si>
  <si>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</si>
  <si>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</si>
  <si>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</si>
  <si>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</si>
  <si>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</si>
  <si>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</si>
  <si>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</si>
  <si>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</si>
  <si>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</si>
  <si>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</si>
  <si>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</si>
  <si>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</si>
  <si>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</si>
  <si>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</si>
  <si>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</si>
  <si>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</si>
  <si>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</si>
  <si>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</si>
  <si>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</si>
  <si>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</si>
  <si>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</si>
  <si>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</si>
  <si>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</si>
  <si>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</si>
  <si>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</si>
  <si>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</si>
  <si>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</si>
  <si>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</si>
  <si>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</si>
  <si>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</si>
  <si>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</si>
  <si>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</si>
  <si>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</si>
  <si>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</si>
  <si>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</si>
  <si>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</si>
  <si>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</si>
  <si>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</si>
  <si>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</si>
  <si>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</si>
  <si>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</si>
  <si>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</si>
  <si>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</si>
  <si>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</si>
  <si>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</si>
  <si>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</si>
  <si>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</si>
  <si>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</si>
  <si>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</si>
  <si>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</si>
  <si>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</si>
  <si>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</si>
  <si>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</si>
  <si>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</si>
  <si>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</si>
  <si>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</si>
  <si>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</si>
  <si>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</si>
  <si>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</si>
  <si>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</si>
  <si>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</si>
  <si>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</si>
  <si>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</si>
  <si>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</si>
  <si>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</si>
  <si>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</si>
  <si>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</si>
  <si>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</si>
  <si>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</si>
  <si>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</si>
  <si>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</si>
  <si>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</si>
  <si>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</si>
  <si>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</si>
  <si>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</si>
  <si>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</si>
  <si>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</si>
  <si>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</si>
  <si>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</si>
  <si>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</si>
  <si>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</si>
  <si>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</si>
  <si>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</si>
  <si>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</si>
  <si>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</si>
  <si>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</si>
  <si>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</si>
  <si>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</si>
  <si>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</si>
  <si>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</si>
  <si>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</si>
  <si>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</si>
  <si>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</si>
  <si>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</si>
  <si>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</si>
  <si>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</si>
  <si>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</si>
  <si>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</si>
  <si>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</si>
  <si>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</si>
  <si>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</si>
  <si>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</si>
  <si>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</si>
  <si>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</si>
  <si>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</si>
  <si>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</si>
  <si>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</si>
  <si>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</si>
  <si>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</si>
  <si>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</si>
  <si>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</si>
  <si>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</si>
  <si>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</si>
  <si>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</si>
  <si>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</si>
  <si>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</si>
  <si>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</si>
  <si>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</si>
  <si>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</si>
  <si>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</si>
  <si>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</si>
  <si>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</si>
  <si>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</si>
  <si>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</si>
  <si>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</si>
  <si>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</si>
  <si>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</si>
  <si>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</si>
  <si>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</si>
  <si>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</si>
  <si>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</si>
  <si>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</si>
  <si>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</si>
  <si>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</si>
  <si>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</si>
  <si>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</si>
  <si>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</si>
  <si>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</si>
  <si>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</si>
  <si>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</si>
  <si>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</si>
  <si>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</si>
  <si>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</si>
  <si>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</si>
  <si>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</si>
  <si>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</si>
  <si>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</si>
  <si>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</si>
  <si>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</si>
  <si>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</si>
  <si>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</si>
  <si>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</si>
  <si>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</si>
  <si>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</si>
  <si>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</si>
  <si>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</si>
  <si>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</si>
  <si>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</si>
  <si>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</si>
  <si>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</si>
  <si>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</si>
  <si>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</si>
  <si>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</si>
  <si>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</si>
  <si>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</si>
  <si>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</si>
  <si>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</si>
  <si>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</si>
  <si>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</si>
  <si>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</si>
  <si>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</si>
  <si>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</si>
  <si>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</si>
  <si>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</si>
  <si>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</si>
  <si>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</si>
  <si>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</si>
  <si>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</si>
  <si>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</si>
  <si>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</si>
  <si>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</si>
  <si>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</si>
  <si>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</si>
  <si>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</si>
  <si>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</si>
  <si>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</si>
  <si>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</si>
  <si>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</si>
  <si>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</si>
  <si>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</si>
  <si>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</si>
  <si>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</si>
  <si>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</si>
  <si>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</si>
  <si>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</si>
  <si>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</si>
  <si>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</si>
  <si>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</si>
  <si>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</si>
  <si>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</si>
  <si>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</si>
  <si>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</si>
  <si>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</si>
  <si>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</si>
  <si>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</si>
  <si>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</si>
  <si>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</si>
  <si>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</si>
  <si>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</si>
  <si>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</si>
  <si>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</si>
  <si>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</si>
  <si>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</si>
  <si>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</si>
  <si>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</si>
  <si>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</si>
  <si>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</si>
  <si>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</si>
  <si>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</si>
  <si>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</si>
  <si>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</si>
  <si>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</si>
  <si>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</si>
  <si>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</si>
  <si>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</si>
  <si>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</si>
  <si>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</si>
  <si>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</si>
  <si>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</si>
  <si>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</si>
  <si>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</si>
  <si>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</si>
  <si>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</si>
  <si>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</si>
  <si>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</si>
  <si>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</si>
  <si>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</si>
  <si>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</si>
  <si>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</si>
  <si>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</si>
  <si>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</si>
  <si>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</si>
  <si>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</si>
  <si>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</si>
  <si>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</si>
  <si>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</si>
  <si>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</si>
  <si>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</si>
  <si>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</si>
  <si>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</si>
  <si>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</si>
  <si>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</si>
  <si>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</si>
  <si>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</si>
  <si>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</si>
  <si>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</si>
  <si>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</si>
  <si>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</si>
  <si>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</si>
  <si>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</si>
  <si>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</si>
  <si>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</si>
  <si>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</si>
  <si>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</si>
  <si>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</si>
  <si>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</si>
  <si>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</si>
  <si>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</si>
  <si>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</si>
  <si>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</si>
  <si>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</si>
  <si>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</si>
  <si>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</si>
  <si>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</si>
  <si>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</si>
  <si>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</si>
  <si>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</si>
  <si>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</si>
  <si>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</si>
  <si>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</si>
  <si>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</si>
  <si>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</si>
  <si>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</si>
  <si>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</si>
  <si>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</si>
  <si>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</si>
  <si>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</si>
  <si>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</si>
  <si>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</si>
  <si>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</si>
  <si>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</si>
  <si>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</si>
  <si>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</si>
  <si>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</si>
  <si>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</si>
  <si>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</si>
  <si>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</si>
  <si>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</si>
  <si>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</si>
  <si>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</si>
  <si>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</si>
  <si>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</si>
  <si>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</si>
  <si>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</si>
  <si>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</si>
  <si>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</si>
  <si>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</si>
  <si>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</si>
  <si>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</si>
  <si>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</si>
  <si>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</si>
  <si>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</si>
  <si>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</si>
  <si>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</si>
  <si>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</si>
  <si>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</si>
  <si>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</si>
  <si>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</si>
  <si>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</si>
  <si>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</si>
  <si>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</si>
  <si>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</si>
  <si>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</si>
  <si>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</si>
  <si>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</si>
  <si>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</si>
  <si>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</si>
  <si>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</si>
  <si>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</si>
  <si>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</si>
  <si>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</si>
  <si>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</si>
  <si>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</si>
  <si>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</si>
  <si>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</si>
  <si>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</si>
  <si>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</si>
  <si>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</si>
  <si>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</si>
  <si>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</si>
  <si>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</si>
  <si>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</si>
  <si>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</si>
  <si>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</si>
  <si>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</si>
  <si>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</si>
  <si>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</si>
  <si>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</si>
  <si>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</si>
  <si>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</si>
  <si>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</si>
  <si>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</si>
  <si>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</si>
  <si>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</si>
  <si>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</si>
  <si>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</si>
  <si>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</si>
  <si>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</si>
  <si>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</si>
  <si>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</si>
  <si>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</si>
  <si>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</si>
  <si>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</si>
  <si>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</si>
  <si>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</si>
  <si>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</si>
  <si>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</si>
  <si>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</si>
  <si>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</si>
  <si>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</si>
  <si>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</si>
  <si>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</si>
  <si>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</si>
  <si>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</si>
  <si>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</si>
  <si>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</si>
  <si>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</si>
  <si>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</si>
  <si>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</si>
  <si>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</si>
  <si>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</si>
  <si>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</si>
  <si>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</si>
  <si>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</si>
  <si>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</si>
  <si>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</si>
  <si>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</si>
  <si>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</si>
  <si>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</si>
  <si>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</si>
  <si>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</si>
  <si>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</si>
  <si>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</si>
  <si>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</si>
  <si>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</si>
  <si>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</si>
  <si>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</si>
  <si>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</si>
  <si>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</si>
  <si>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</si>
  <si>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</si>
  <si>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</si>
  <si>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</si>
  <si>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</si>
  <si>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</si>
  <si>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</si>
  <si>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</si>
  <si>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</si>
  <si>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</si>
  <si>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</si>
  <si>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</si>
  <si>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</si>
  <si>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</si>
  <si>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</si>
  <si>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</si>
  <si>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</si>
  <si>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</si>
  <si>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</si>
  <si>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</si>
  <si>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</si>
  <si>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</si>
  <si>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</si>
  <si>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</si>
  <si>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</si>
  <si>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</si>
  <si>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</si>
  <si>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</si>
  <si>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</si>
  <si>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</si>
  <si>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</si>
  <si>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</si>
  <si>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</si>
  <si>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</si>
  <si>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</si>
  <si>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</si>
  <si>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</si>
  <si>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</si>
  <si>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</si>
  <si>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</si>
  <si>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</si>
  <si>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</si>
  <si>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</si>
  <si>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</si>
  <si>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</si>
  <si>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</si>
  <si>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</si>
  <si>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</si>
  <si>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</si>
  <si>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</si>
  <si>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</si>
  <si>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</si>
  <si>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</si>
  <si>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</si>
  <si>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</si>
  <si>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</si>
  <si>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</si>
  <si>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</si>
  <si>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</si>
  <si>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</si>
  <si>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</si>
  <si>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</si>
  <si>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</si>
  <si>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</si>
  <si>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</si>
  <si>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</si>
  <si>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</si>
  <si>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</si>
  <si>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</si>
  <si>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</si>
  <si>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</si>
  <si>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</si>
  <si>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</si>
  <si>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</si>
  <si>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</si>
  <si>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</si>
  <si>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</si>
  <si>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</si>
  <si>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</si>
  <si>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</si>
  <si>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</si>
  <si>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</si>
  <si>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</si>
  <si>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</si>
  <si>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</si>
  <si>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</si>
  <si>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</si>
  <si>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</si>
  <si>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</si>
  <si>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</si>
  <si>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</si>
  <si>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</si>
  <si>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</si>
  <si>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</si>
  <si>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</si>
  <si>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</si>
  <si>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</si>
  <si>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</si>
  <si>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</si>
  <si>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</si>
  <si>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</si>
  <si>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</si>
  <si>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</si>
  <si>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</si>
  <si>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</si>
  <si>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</si>
  <si>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</si>
  <si>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</si>
  <si>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</si>
  <si>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</si>
  <si>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</si>
  <si>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</si>
  <si>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</si>
  <si>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</si>
  <si>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</si>
  <si>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</si>
  <si>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</si>
  <si>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</si>
  <si>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</si>
  <si>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</si>
  <si>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</si>
  <si>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</si>
  <si>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</si>
  <si>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</si>
  <si>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</si>
  <si>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</si>
  <si>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</si>
  <si>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</si>
  <si>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</si>
  <si>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</si>
  <si>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</si>
  <si>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</si>
  <si>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</si>
  <si>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</si>
  <si>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</si>
  <si>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</si>
  <si>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</si>
  <si>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</si>
  <si>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</si>
  <si>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</si>
  <si>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</si>
  <si>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</si>
  <si>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</si>
  <si>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</si>
  <si>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</si>
  <si>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</si>
  <si>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</si>
  <si>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</si>
  <si>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</si>
  <si>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</si>
  <si>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</si>
  <si>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</si>
  <si>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</si>
  <si>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</si>
  <si>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</si>
  <si>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</si>
  <si>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</si>
  <si>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</si>
  <si>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</si>
  <si>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</si>
  <si>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</si>
  <si>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</si>
  <si>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</si>
  <si>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</si>
  <si>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</si>
  <si>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</si>
  <si>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</si>
  <si>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</si>
  <si>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</si>
  <si>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</si>
  <si>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</si>
  <si>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</si>
  <si>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</si>
  <si>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</si>
  <si>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</si>
  <si>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</si>
  <si>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</si>
  <si>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</si>
  <si>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</si>
  <si>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</si>
  <si>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</si>
  <si>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</si>
  <si>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</si>
  <si>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</si>
  <si>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</si>
  <si>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</si>
  <si>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</si>
  <si>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</si>
  <si>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</si>
  <si>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</si>
  <si>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</si>
  <si>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</si>
  <si>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</si>
  <si>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</si>
  <si>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</si>
  <si>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</si>
  <si>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</si>
  <si>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</si>
  <si>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</si>
  <si>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</si>
  <si>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</si>
  <si>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</si>
  <si>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</si>
  <si>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</si>
  <si>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</si>
  <si>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</si>
  <si>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</si>
  <si>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</si>
  <si>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</si>
  <si>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</si>
  <si>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</si>
  <si>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</si>
  <si>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</si>
  <si>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</si>
  <si>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</si>
  <si>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</si>
  <si>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</si>
  <si>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</si>
  <si>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</si>
  <si>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</si>
  <si>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</si>
  <si>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</si>
  <si>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</si>
  <si>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</si>
  <si>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</si>
  <si>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</si>
  <si>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</si>
  <si>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</si>
  <si>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</si>
  <si>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</si>
  <si>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</si>
  <si>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</si>
  <si>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</si>
  <si>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</si>
  <si>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</si>
  <si>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</si>
  <si>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</si>
  <si>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</si>
  <si>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</si>
  <si>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</si>
  <si>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</si>
  <si>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</si>
  <si>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</si>
  <si>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</si>
  <si>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</si>
  <si>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</si>
  <si>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</si>
  <si>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</si>
  <si>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</si>
  <si>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</si>
  <si>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</si>
  <si>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</si>
  <si>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</si>
  <si>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</si>
  <si>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</si>
  <si>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</si>
  <si>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</si>
  <si>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</si>
  <si>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</si>
  <si>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</si>
  <si>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</si>
  <si>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</si>
  <si>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</si>
  <si>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</si>
  <si>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</si>
  <si>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</si>
  <si>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</si>
  <si>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</si>
  <si>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</si>
  <si>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</si>
  <si>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</si>
  <si>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</si>
  <si>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</si>
  <si>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</si>
  <si>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</si>
  <si>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</si>
  <si>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</si>
  <si>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</si>
  <si>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</si>
  <si>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</si>
  <si>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</si>
  <si>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</si>
  <si>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</si>
  <si>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</si>
  <si>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</si>
  <si>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</si>
  <si>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</si>
  <si>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</si>
  <si>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</si>
  <si>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</si>
  <si>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</si>
  <si>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</si>
  <si>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</si>
  <si>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</si>
  <si>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</si>
  <si>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</si>
  <si>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</si>
  <si>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</si>
  <si>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</si>
  <si>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</si>
  <si>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</si>
  <si>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</si>
  <si>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</si>
  <si>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</si>
  <si>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</si>
  <si>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</si>
  <si>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</si>
  <si>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</si>
  <si>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</si>
  <si>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</si>
  <si>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</si>
  <si>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</si>
  <si>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</si>
  <si>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</si>
  <si>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</si>
  <si>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</si>
  <si>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</si>
  <si>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</si>
  <si>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</si>
  <si>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</si>
  <si>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</si>
  <si>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</si>
  <si>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</si>
  <si>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</si>
  <si>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</si>
  <si>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</si>
  <si>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</si>
  <si>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</si>
  <si>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</si>
  <si>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</si>
  <si>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</si>
  <si>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</si>
  <si>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</si>
  <si>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</si>
  <si>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</si>
  <si>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</si>
  <si>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</si>
  <si>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</si>
  <si>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</si>
  <si>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</si>
  <si>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</si>
  <si>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</si>
  <si>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</si>
  <si>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</si>
  <si>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</si>
  <si>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</si>
  <si>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</si>
  <si>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</si>
  <si>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</si>
  <si>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</si>
  <si>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</si>
  <si>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</si>
  <si>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</si>
  <si>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</si>
  <si>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</si>
  <si>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</si>
  <si>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</si>
  <si>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</si>
  <si>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</si>
  <si>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</si>
  <si>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</si>
  <si>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</si>
  <si>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</si>
  <si>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</si>
  <si>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</si>
  <si>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</si>
  <si>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</si>
  <si>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</si>
  <si>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</si>
  <si>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</si>
  <si>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</si>
  <si>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</si>
  <si>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</si>
  <si>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</si>
  <si>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</si>
  <si>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</si>
  <si>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</si>
  <si>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</si>
  <si>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</si>
  <si>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</si>
  <si>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</si>
  <si>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</si>
  <si>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</si>
  <si>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</si>
  <si>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</si>
  <si>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</si>
  <si>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</si>
  <si>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</si>
  <si>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</si>
  <si>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</si>
  <si>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</si>
  <si>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</si>
  <si>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</si>
  <si>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</si>
  <si>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</si>
  <si>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</si>
  <si>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</si>
  <si>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</si>
  <si>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</si>
  <si>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</si>
  <si>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</si>
  <si>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</si>
  <si>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</si>
  <si>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</si>
  <si>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</si>
  <si>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</si>
  <si>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</si>
  <si>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</si>
  <si>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</si>
  <si>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</si>
  <si>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</si>
  <si>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</si>
  <si>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</si>
  <si>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</si>
  <si>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</si>
  <si>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</si>
  <si>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</si>
  <si>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</si>
  <si>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</si>
  <si>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</si>
  <si>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</si>
  <si>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</si>
  <si>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</si>
  <si>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</si>
  <si>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</si>
  <si>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</si>
  <si>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</si>
  <si>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</si>
  <si>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</si>
  <si>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</si>
  <si>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</si>
  <si>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</si>
  <si>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</si>
  <si>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</si>
  <si>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</si>
  <si>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</si>
  <si>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</si>
  <si>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</si>
  <si>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</si>
  <si>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</si>
  <si>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</si>
  <si>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</si>
  <si>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</si>
  <si>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</si>
  <si>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</si>
  <si>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</si>
  <si>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</si>
  <si>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</si>
  <si>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</si>
  <si>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</si>
  <si>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</si>
  <si>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</si>
  <si>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</si>
  <si>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</si>
  <si>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</si>
  <si>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</si>
  <si>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</si>
  <si>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</si>
  <si>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</si>
  <si>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</si>
  <si>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</si>
  <si>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</si>
  <si>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</si>
  <si>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</si>
  <si>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</si>
  <si>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</si>
  <si>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</si>
  <si>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</si>
  <si>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</si>
  <si>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</si>
  <si>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</si>
  <si>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</si>
  <si>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</si>
  <si>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</si>
  <si>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</si>
  <si>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</si>
  <si>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</si>
  <si>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</si>
  <si>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</si>
  <si>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</si>
  <si>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</si>
  <si>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</si>
  <si>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</si>
  <si>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</si>
  <si>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</si>
  <si>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</si>
  <si>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</si>
  <si>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</si>
  <si>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</si>
  <si>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</si>
  <si>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</si>
  <si>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</si>
  <si>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</si>
  <si>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</si>
  <si>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</si>
  <si>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</si>
  <si>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</si>
  <si>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</si>
  <si>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</si>
  <si>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</si>
  <si>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</si>
  <si>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</si>
  <si>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</si>
  <si>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</si>
  <si>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</si>
  <si>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</si>
  <si>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</si>
  <si>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</si>
  <si>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</si>
  <si>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</si>
  <si>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</si>
  <si>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</si>
  <si>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</si>
  <si>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</si>
  <si>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</si>
  <si>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</si>
  <si>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</si>
  <si>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</si>
  <si>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</si>
  <si>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</si>
  <si>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</si>
  <si>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</si>
  <si>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</si>
  <si>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</si>
  <si>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</si>
  <si>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</si>
  <si>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</si>
  <si>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</si>
  <si>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</si>
  <si>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</si>
  <si>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</si>
  <si>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</si>
  <si>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</si>
  <si>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</si>
  <si>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</si>
  <si>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</si>
  <si>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</si>
  <si>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</si>
  <si>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</si>
  <si>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</si>
  <si>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</si>
  <si>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</si>
  <si>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</si>
  <si>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</si>
  <si>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</si>
  <si>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</si>
  <si>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</si>
  <si>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</si>
  <si>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</si>
  <si>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</si>
  <si>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</si>
  <si>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</si>
  <si>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</si>
  <si>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</si>
  <si>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</si>
  <si>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</si>
  <si>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</si>
  <si>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</si>
  <si>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</si>
  <si>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</si>
  <si>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</si>
  <si>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</si>
  <si>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</si>
  <si>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</si>
  <si>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</si>
  <si>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</si>
  <si>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</si>
  <si>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</si>
  <si>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</si>
  <si>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</si>
  <si>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</si>
  <si>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</si>
  <si>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</si>
  <si>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</si>
  <si>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</si>
  <si>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</si>
  <si>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</si>
  <si>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</si>
  <si>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</si>
  <si>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</si>
  <si>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</si>
  <si>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</si>
  <si>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</si>
  <si>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</si>
  <si>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</si>
  <si>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</si>
  <si>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</si>
  <si>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</si>
  <si>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</si>
  <si>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</si>
  <si>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</si>
  <si>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</si>
  <si>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</si>
  <si>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</si>
  <si>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</si>
  <si>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</si>
  <si>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</si>
  <si>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</si>
  <si>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</si>
  <si>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</si>
  <si>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</si>
  <si>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</si>
  <si>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</si>
  <si>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</si>
  <si>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</si>
  <si>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</si>
  <si>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</si>
  <si>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</si>
  <si>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</si>
  <si>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</si>
  <si>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</si>
  <si>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</si>
  <si>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</si>
  <si>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</si>
  <si>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</si>
  <si>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</si>
  <si>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</si>
  <si>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</si>
  <si>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</si>
  <si>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</si>
  <si>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</si>
  <si>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</si>
  <si>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</si>
  <si>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</si>
  <si>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</si>
  <si>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</si>
  <si>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</si>
  <si>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</si>
  <si>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</si>
  <si>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</si>
  <si>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</si>
  <si>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</si>
  <si>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</si>
  <si>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</si>
  <si>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</si>
  <si>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</si>
  <si>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</si>
  <si>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</si>
  <si>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</si>
  <si>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</si>
  <si>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</si>
  <si>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</si>
  <si>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</si>
  <si>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</si>
  <si>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</si>
  <si>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</si>
  <si>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</si>
  <si>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</si>
  <si>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</si>
  <si>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</si>
  <si>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</si>
  <si>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</si>
  <si>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</si>
  <si>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</si>
  <si>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</si>
  <si>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</si>
  <si>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</si>
  <si>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</si>
  <si>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</si>
  <si>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</si>
  <si>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</si>
  <si>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</si>
  <si>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</si>
  <si>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</si>
  <si>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</si>
  <si>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</si>
  <si>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</si>
  <si>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</si>
  <si>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</si>
  <si>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</si>
  <si>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</si>
  <si>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</si>
  <si>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</si>
  <si>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</si>
  <si>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</si>
  <si>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</si>
  <si>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</si>
  <si>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</si>
  <si>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</si>
  <si>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</si>
  <si>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</si>
  <si>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</si>
  <si>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</si>
  <si>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</si>
  <si>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</si>
  <si>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</si>
  <si>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</si>
  <si>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</si>
  <si>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</si>
  <si>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</si>
  <si>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</si>
  <si>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</si>
  <si>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</si>
  <si>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</si>
  <si>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</si>
  <si>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</si>
  <si>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</si>
  <si>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</si>
  <si>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</si>
  <si>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</si>
  <si>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</si>
  <si>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</si>
  <si>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</si>
  <si>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</si>
  <si>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</si>
  <si>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</si>
  <si>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</si>
  <si>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</si>
  <si>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</si>
  <si>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</si>
  <si>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</si>
  <si>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</si>
  <si>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</si>
  <si>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</si>
  <si>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</si>
  <si>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</si>
  <si>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</si>
  <si>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</si>
  <si>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</si>
  <si>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</si>
  <si>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</si>
  <si>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</si>
  <si>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</si>
  <si>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</si>
  <si>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</si>
  <si>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</si>
  <si>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</si>
  <si>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</si>
  <si>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</si>
  <si>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</si>
  <si>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</si>
  <si>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</si>
  <si>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</si>
  <si>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</si>
  <si>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</si>
  <si>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</si>
  <si>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</si>
  <si>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</si>
  <si>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</si>
  <si>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</si>
  <si>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</si>
  <si>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</si>
  <si>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</si>
  <si>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</si>
  <si>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</si>
  <si>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</si>
  <si>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</si>
  <si>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</si>
  <si>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</si>
  <si>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</si>
  <si>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</si>
  <si>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</si>
  <si>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</si>
  <si>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</si>
  <si>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</si>
  <si>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</si>
  <si>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</si>
  <si>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</si>
  <si>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</si>
  <si>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</si>
  <si>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</si>
  <si>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</si>
  <si>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</si>
  <si>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</si>
  <si>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</si>
  <si>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</si>
  <si>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</si>
  <si>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</si>
  <si>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</si>
  <si>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</si>
  <si>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</si>
  <si>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</si>
  <si>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</si>
  <si>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</si>
  <si>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</si>
  <si>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</si>
  <si>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</si>
  <si>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</si>
  <si>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</si>
  <si>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</si>
  <si>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</si>
  <si>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</si>
  <si>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</si>
  <si>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</si>
  <si>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</si>
  <si>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</si>
  <si>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</si>
  <si>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</si>
  <si>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</si>
  <si>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</si>
  <si>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</si>
  <si>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</si>
  <si>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</si>
  <si>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</si>
  <si>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</si>
  <si>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</si>
  <si>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</si>
  <si>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</si>
  <si>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</si>
  <si>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</si>
  <si>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</si>
  <si>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</si>
  <si>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</si>
  <si>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</si>
  <si>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</si>
  <si>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</si>
  <si>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</si>
  <si>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</si>
  <si>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</si>
  <si>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</si>
  <si>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</si>
  <si>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</si>
  <si>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</si>
  <si>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</si>
  <si>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</si>
  <si>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</si>
  <si>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</si>
  <si>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</si>
  <si>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</si>
  <si>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</si>
  <si>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</si>
  <si>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</si>
  <si>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</si>
  <si>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</si>
  <si>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</si>
  <si>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</si>
  <si>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</si>
  <si>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</si>
  <si>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</si>
  <si>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</si>
  <si>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</si>
  <si>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</si>
  <si>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</si>
  <si>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</si>
  <si>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</si>
  <si>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</si>
  <si>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</si>
  <si>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</si>
  <si>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</si>
  <si>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</si>
  <si>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</si>
  <si>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</si>
  <si>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</si>
  <si>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</si>
  <si>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</si>
  <si>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</si>
  <si>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</si>
  <si>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</si>
  <si>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</si>
  <si>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</si>
  <si>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</si>
  <si>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</si>
  <si>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</si>
  <si>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</si>
  <si>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</si>
  <si>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</si>
  <si>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</si>
  <si>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</si>
  <si>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</si>
  <si>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</si>
  <si>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</si>
  <si>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</si>
  <si>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</si>
  <si>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</si>
  <si>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</si>
  <si>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</si>
  <si>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</si>
  <si>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</si>
  <si>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</si>
  <si>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</si>
  <si>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</si>
  <si>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</si>
  <si>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</si>
  <si>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</si>
  <si>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</si>
  <si>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</si>
  <si>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</si>
  <si>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</si>
  <si>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</si>
  <si>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</si>
  <si>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</si>
  <si>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</si>
  <si>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</si>
  <si>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</si>
  <si>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</si>
  <si>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</si>
  <si>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</si>
  <si>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</si>
  <si>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</si>
  <si>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</si>
  <si>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</si>
  <si>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</si>
  <si>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</si>
  <si>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</si>
  <si>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</si>
  <si>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</si>
  <si>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</si>
  <si>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</si>
  <si>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</si>
  <si>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</si>
  <si>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</si>
  <si>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</si>
  <si>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</si>
  <si>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</si>
  <si>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</si>
  <si>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</si>
  <si>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</si>
  <si>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</si>
  <si>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</si>
  <si>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</si>
  <si>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</si>
  <si>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</si>
  <si>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</si>
  <si>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</si>
  <si>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</si>
  <si>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</si>
  <si>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</si>
  <si>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</si>
  <si>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</si>
  <si>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</si>
  <si>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</si>
  <si>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</si>
  <si>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</si>
  <si>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</si>
  <si>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</si>
  <si>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</si>
  <si>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</si>
  <si>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</si>
  <si>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</si>
  <si>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</si>
  <si>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</si>
  <si>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</si>
  <si>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</si>
  <si>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</si>
  <si>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</si>
  <si>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</si>
  <si>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</si>
  <si>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</si>
  <si>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</si>
  <si>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</si>
  <si>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</si>
  <si>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</si>
  <si>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</si>
  <si>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</si>
  <si>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</si>
  <si>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</si>
  <si>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</si>
  <si>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</si>
  <si>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</si>
  <si>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</si>
  <si>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</si>
  <si>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</si>
  <si>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</si>
  <si>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</si>
  <si>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</si>
  <si>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</si>
  <si>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</si>
  <si>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</si>
  <si>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</si>
  <si>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</si>
  <si>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</si>
  <si>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</si>
  <si>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</si>
  <si>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</si>
  <si>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</si>
  <si>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</si>
  <si>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</si>
  <si>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</si>
  <si>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</si>
  <si>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</si>
  <si>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</si>
  <si>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</si>
  <si>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</si>
  <si>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</si>
  <si>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</si>
  <si>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</si>
  <si>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</si>
  <si>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</si>
  <si>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</si>
  <si>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</si>
  <si>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</si>
  <si>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</si>
  <si>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</si>
  <si>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</si>
  <si>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</si>
  <si>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</si>
  <si>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</si>
  <si>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</si>
  <si>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</si>
  <si>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</si>
  <si>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</si>
  <si>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</si>
  <si>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</si>
  <si>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</si>
  <si>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</si>
  <si>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</si>
  <si>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</si>
  <si>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</si>
  <si>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</si>
  <si>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</si>
  <si>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</si>
  <si>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</si>
  <si>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</si>
  <si>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</si>
  <si>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</si>
  <si>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</si>
  <si>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</si>
  <si>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</si>
  <si>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</si>
  <si>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</si>
  <si>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</si>
  <si>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</si>
  <si>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</si>
  <si>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</si>
  <si>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</si>
  <si>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</si>
  <si>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</si>
  <si>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</si>
  <si>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</si>
  <si>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</si>
  <si>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</si>
  <si>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</si>
  <si>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</si>
  <si>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</si>
  <si>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</si>
  <si>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</si>
  <si>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</si>
  <si>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</si>
  <si>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</si>
  <si>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</si>
  <si>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</si>
  <si>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</si>
  <si>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</si>
  <si>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</si>
  <si>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</si>
  <si>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</si>
  <si>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</si>
  <si>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</si>
  <si>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</si>
  <si>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</si>
  <si>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</si>
  <si>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</si>
  <si>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</si>
  <si>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</si>
  <si>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</si>
  <si>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</si>
  <si>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</si>
  <si>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</si>
  <si>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</si>
  <si>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</si>
  <si>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</si>
  <si>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</si>
  <si>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</si>
  <si>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</si>
  <si>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</si>
  <si>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</si>
  <si>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</si>
  <si>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</si>
  <si>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</si>
  <si>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</si>
  <si>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</si>
  <si>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</si>
  <si>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</si>
  <si>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</si>
  <si>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</si>
  <si>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</si>
  <si>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</si>
  <si>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</si>
  <si>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</si>
  <si>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</si>
  <si>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</si>
  <si>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</si>
  <si>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</si>
  <si>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</si>
  <si>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</si>
  <si>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</si>
  <si>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</si>
  <si>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</si>
  <si>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</si>
  <si>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</si>
  <si>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</si>
  <si>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</si>
  <si>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</si>
  <si>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</si>
  <si>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</si>
  <si>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</si>
  <si>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</si>
  <si>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</si>
  <si>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</si>
  <si>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</si>
  <si>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</si>
  <si>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</si>
  <si>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</si>
  <si>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</si>
  <si>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</si>
  <si>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</si>
  <si>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</si>
  <si>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</si>
  <si>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</si>
  <si>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</si>
  <si>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</si>
  <si>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</si>
  <si>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</si>
  <si>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</si>
  <si>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</si>
  <si>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</si>
  <si>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</si>
  <si>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</si>
  <si>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</si>
  <si>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</si>
  <si>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</si>
  <si>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</si>
  <si>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</si>
  <si>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</si>
  <si>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</si>
  <si>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</si>
  <si>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</si>
  <si>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</si>
  <si>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</si>
  <si>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</si>
  <si>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</si>
  <si>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</si>
  <si>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</si>
  <si>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</si>
  <si>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</si>
  <si>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</si>
  <si>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</si>
  <si>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</si>
  <si>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</si>
  <si>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</si>
  <si>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</si>
  <si>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</si>
  <si>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</si>
  <si>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</si>
  <si>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</si>
  <si>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</si>
  <si>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</si>
  <si>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</si>
  <si>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</si>
  <si>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</si>
  <si>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</si>
  <si>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</si>
  <si>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</si>
  <si>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</si>
  <si>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</si>
  <si>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</si>
  <si>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</si>
  <si>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</si>
  <si>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</si>
  <si>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</si>
  <si>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</si>
  <si>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</si>
  <si>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</si>
  <si>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</si>
  <si>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</si>
  <si>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</si>
  <si>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</si>
  <si>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</si>
  <si>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</si>
  <si>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</si>
  <si>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</si>
  <si>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</si>
  <si>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</si>
  <si>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</si>
  <si>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</si>
  <si>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</si>
  <si>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</si>
  <si>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</si>
  <si>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</si>
  <si>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</si>
  <si>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</si>
  <si>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</si>
  <si>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</si>
  <si>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</si>
  <si>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</si>
  <si>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</si>
  <si>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</si>
  <si>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</si>
  <si>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</si>
  <si>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</si>
  <si>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</si>
  <si>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</si>
  <si>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</si>
  <si>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</si>
  <si>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</si>
  <si>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</si>
  <si>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</si>
  <si>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</si>
  <si>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</si>
  <si>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</si>
  <si>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</si>
  <si>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</si>
  <si>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</si>
  <si>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</si>
  <si>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</si>
  <si>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</si>
  <si>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</si>
  <si>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</si>
  <si>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</si>
  <si>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</si>
  <si>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</si>
  <si>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</si>
  <si>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</si>
  <si>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</si>
  <si>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</si>
  <si>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</si>
  <si>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</si>
  <si>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</si>
  <si>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</si>
  <si>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</si>
  <si>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</si>
  <si>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</si>
  <si>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</si>
  <si>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</si>
  <si>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</si>
  <si>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</si>
  <si>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</si>
  <si>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</si>
  <si>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</si>
  <si>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</si>
  <si>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</si>
  <si>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</si>
  <si>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</si>
  <si>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</si>
  <si>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</si>
  <si>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</si>
  <si>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</si>
  <si>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</si>
  <si>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</si>
  <si>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</si>
  <si>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</si>
  <si>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</si>
  <si>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</si>
  <si>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</si>
  <si>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</si>
  <si>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</si>
  <si>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</si>
  <si>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</si>
  <si>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</si>
  <si>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</si>
  <si>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</si>
  <si>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</si>
  <si>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</si>
  <si>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</si>
  <si>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</si>
  <si>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</si>
  <si>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</si>
  <si>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</si>
  <si>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</si>
  <si>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</si>
  <si>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</si>
  <si>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</si>
  <si>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</si>
  <si>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</si>
  <si>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</si>
  <si>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</si>
  <si>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</si>
  <si>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</si>
  <si>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</si>
  <si>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</si>
  <si>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</si>
  <si>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</si>
  <si>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</si>
  <si>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</si>
  <si>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</si>
  <si>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</si>
  <si>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</si>
  <si>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</si>
  <si>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</si>
  <si>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</si>
  <si>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</si>
  <si>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</si>
  <si>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</si>
  <si>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</si>
  <si>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</si>
  <si>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</si>
  <si>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</si>
  <si>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</si>
  <si>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</si>
  <si>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</si>
  <si>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</si>
  <si>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</si>
  <si>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</si>
  <si>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</si>
  <si>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</si>
  <si>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</si>
  <si>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</si>
  <si>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</si>
  <si>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</si>
  <si>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</si>
  <si>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</si>
  <si>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</si>
  <si>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</si>
  <si>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</si>
  <si>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</si>
  <si>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</si>
  <si>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</si>
  <si>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</si>
  <si>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</si>
  <si>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</si>
  <si>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</si>
  <si>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</si>
  <si>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</si>
  <si>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</si>
  <si>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</si>
  <si>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</si>
  <si>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</si>
  <si>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</si>
  <si>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</si>
  <si>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</si>
  <si>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</si>
  <si>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</si>
  <si>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</si>
  <si>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</si>
  <si>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</si>
  <si>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</si>
  <si>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</si>
  <si>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</si>
  <si>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</si>
  <si>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</si>
  <si>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</si>
  <si>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</si>
  <si>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</si>
  <si>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</si>
  <si>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</si>
  <si>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</si>
  <si>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</si>
  <si>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</si>
  <si>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</si>
  <si>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</si>
  <si>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</si>
  <si>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</si>
  <si>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</si>
  <si>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</si>
  <si>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</si>
  <si>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</si>
  <si>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</si>
  <si>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</si>
  <si>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</si>
  <si>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</si>
  <si>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</si>
  <si>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</si>
  <si>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</si>
  <si>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</si>
  <si>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</si>
  <si>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</si>
  <si>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</si>
  <si>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</si>
  <si>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</si>
  <si>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</si>
  <si>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</si>
  <si>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</si>
  <si>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</si>
  <si>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</si>
  <si>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</si>
  <si>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</si>
  <si>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</si>
  <si>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</si>
  <si>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</si>
  <si>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</si>
  <si>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</si>
  <si>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</si>
  <si>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</si>
  <si>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</si>
  <si>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</si>
  <si>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</si>
  <si>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</si>
  <si>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</si>
  <si>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</si>
  <si>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</si>
  <si>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</si>
  <si>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</si>
  <si>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</si>
  <si>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</si>
  <si>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</si>
  <si>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</si>
  <si>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</si>
  <si>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</si>
  <si>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</si>
  <si>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</si>
  <si>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</si>
  <si>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</si>
  <si>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</si>
  <si>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</si>
  <si>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</si>
  <si>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</si>
  <si>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</si>
  <si>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</si>
  <si>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</si>
  <si>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</si>
  <si>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</si>
  <si>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</si>
  <si>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</si>
  <si>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</si>
  <si>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</si>
  <si>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</si>
  <si>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</si>
  <si>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</si>
  <si>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</si>
  <si>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</si>
  <si>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</si>
  <si>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</si>
  <si>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</si>
  <si>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</si>
  <si>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</si>
  <si>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</si>
  <si>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</si>
  <si>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</si>
  <si>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</si>
  <si>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</si>
  <si>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</si>
  <si>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</si>
  <si>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</si>
  <si>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</si>
  <si>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</si>
  <si>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</si>
  <si>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</si>
  <si>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</si>
  <si>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</si>
  <si>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</si>
  <si>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</si>
  <si>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</si>
  <si>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</si>
  <si>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</si>
  <si>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</si>
  <si>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</si>
  <si>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</si>
  <si>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</si>
  <si>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</si>
  <si>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</si>
  <si>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</si>
  <si>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</si>
  <si>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</si>
  <si>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</si>
  <si>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</si>
  <si>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</si>
  <si>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</si>
  <si>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</si>
  <si>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</si>
  <si>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</si>
  <si>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</si>
  <si>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</si>
  <si>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</si>
  <si>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</si>
  <si>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</si>
  <si>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</si>
  <si>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</si>
  <si>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</si>
  <si>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</si>
  <si>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</si>
  <si>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</si>
  <si>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</si>
  <si>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</si>
  <si>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</si>
  <si>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</si>
  <si>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</si>
  <si>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</si>
  <si>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</si>
  <si>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</si>
  <si>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</si>
  <si>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</si>
  <si>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</si>
  <si>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</si>
  <si>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</si>
  <si>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</si>
  <si>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</si>
  <si>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</si>
  <si>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</si>
  <si>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</si>
  <si>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</si>
  <si>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</si>
  <si>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</si>
  <si>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</si>
  <si>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</si>
  <si>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</si>
  <si>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</si>
  <si>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</si>
  <si>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</si>
  <si>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</si>
  <si>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</si>
  <si>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</si>
  <si>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</si>
  <si>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</si>
  <si>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</si>
  <si>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</si>
  <si>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</si>
  <si>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</si>
  <si>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</si>
  <si>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</si>
  <si>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</si>
  <si>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</si>
  <si>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</si>
  <si>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</si>
  <si>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</si>
  <si>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</si>
  <si>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</si>
  <si>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</si>
  <si>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</si>
  <si>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</si>
  <si>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</si>
  <si>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</si>
  <si>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</si>
  <si>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</si>
  <si>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</si>
  <si>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</si>
  <si>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</si>
  <si>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</si>
  <si>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</si>
  <si>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</si>
  <si>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</si>
  <si>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</si>
  <si>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</si>
  <si>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</si>
  <si>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</si>
  <si>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</si>
  <si>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</si>
  <si>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</si>
  <si>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</si>
  <si>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</si>
  <si>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</si>
  <si>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</si>
  <si>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</si>
  <si>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</si>
  <si>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</si>
  <si>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</si>
  <si>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</si>
  <si>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</si>
  <si>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</si>
  <si>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</si>
  <si>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</si>
  <si>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</si>
  <si>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</si>
  <si>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</si>
  <si>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</si>
  <si>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</si>
  <si>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</si>
  <si>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</si>
  <si>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</si>
  <si>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</si>
  <si>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</si>
  <si>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</si>
  <si>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</si>
  <si>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</si>
  <si>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</si>
  <si>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</si>
  <si>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</si>
  <si>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</si>
  <si>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</si>
  <si>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</si>
  <si>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</si>
  <si>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</si>
  <si>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</si>
  <si>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</si>
  <si>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</si>
  <si>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</si>
  <si>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</si>
  <si>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</si>
  <si>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</si>
  <si>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</si>
  <si>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</si>
  <si>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</si>
  <si>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</si>
  <si>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</si>
  <si>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</si>
  <si>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</si>
  <si>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</si>
  <si>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</si>
  <si>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</si>
  <si>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</si>
  <si>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</si>
  <si>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</si>
  <si>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</si>
  <si>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</si>
  <si>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</si>
  <si>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</si>
  <si>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</si>
  <si>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</si>
  <si>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</si>
  <si>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</si>
  <si>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</si>
  <si>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</si>
  <si>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</si>
  <si>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</si>
  <si>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</si>
  <si>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</si>
  <si>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</si>
  <si>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</si>
  <si>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</si>
  <si>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</si>
  <si>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</si>
  <si>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</si>
  <si>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</si>
  <si>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</si>
  <si>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</si>
  <si>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</si>
  <si>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</si>
  <si>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</si>
  <si>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</si>
  <si>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</si>
  <si>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</si>
  <si>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</si>
  <si>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</si>
  <si>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</si>
  <si>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</si>
  <si>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</si>
  <si>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</si>
  <si>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</si>
  <si>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</si>
  <si>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</si>
  <si>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</si>
  <si>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</si>
  <si>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</si>
  <si>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</si>
  <si>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</si>
  <si>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</si>
  <si>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</si>
  <si>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</si>
  <si>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</si>
  <si>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</si>
  <si>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</si>
  <si>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</si>
  <si>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</si>
  <si>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</si>
  <si>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</si>
  <si>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</si>
  <si>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</si>
  <si>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</si>
  <si>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</si>
  <si>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</si>
  <si>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</si>
  <si>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</si>
  <si>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</si>
  <si>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</si>
  <si>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</si>
  <si>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</si>
  <si>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</si>
  <si>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</si>
  <si>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</si>
  <si>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</si>
  <si>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</si>
  <si>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</si>
  <si>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</si>
  <si>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</si>
  <si>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</si>
  <si>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</si>
  <si>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</si>
  <si>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</si>
  <si>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</si>
  <si>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</si>
  <si>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</si>
  <si>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</si>
  <si>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</si>
  <si>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</si>
  <si>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</si>
  <si>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</si>
  <si>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</si>
  <si>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</si>
  <si>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</si>
  <si>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</si>
  <si>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</si>
  <si>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</si>
  <si>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</si>
  <si>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</si>
  <si>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</si>
  <si>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</si>
  <si>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</si>
  <si>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</si>
  <si>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</si>
  <si>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</si>
  <si>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</si>
  <si>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</si>
  <si>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</si>
  <si>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</si>
  <si>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</si>
  <si>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</si>
  <si>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</si>
  <si>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</si>
  <si>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</si>
  <si>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</si>
  <si>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</si>
  <si>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</si>
  <si>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</si>
  <si>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</si>
  <si>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</si>
  <si>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</si>
  <si>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</si>
  <si>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</si>
  <si>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</si>
  <si>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</si>
  <si>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</si>
  <si>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</si>
  <si>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</si>
  <si>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</si>
  <si>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</si>
  <si>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</si>
  <si>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</si>
  <si>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</si>
  <si>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</si>
  <si>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</si>
  <si>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</si>
  <si>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</si>
  <si>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</si>
  <si>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</si>
  <si>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</si>
  <si>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</si>
  <si>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</si>
  <si>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</si>
  <si>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</si>
  <si>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</si>
  <si>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</si>
  <si>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</si>
  <si>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</si>
  <si>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</si>
  <si>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</si>
  <si>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</si>
  <si>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</si>
  <si>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</si>
  <si>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</si>
  <si>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</si>
  <si>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</si>
  <si>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</si>
  <si>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</si>
  <si>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</si>
  <si>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</si>
  <si>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</si>
  <si>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</si>
  <si>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</si>
  <si>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</si>
  <si>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</si>
  <si>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</si>
  <si>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</si>
  <si>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</si>
  <si>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</si>
  <si>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</si>
  <si>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</si>
  <si>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</si>
  <si>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</si>
  <si>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</si>
  <si>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</si>
  <si>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</si>
  <si>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</si>
  <si>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</si>
  <si>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</si>
  <si>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</si>
  <si>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</si>
  <si>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</si>
  <si>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</si>
  <si>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</si>
  <si>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</si>
  <si>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</si>
  <si>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</si>
  <si>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</si>
  <si>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</si>
  <si>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</si>
  <si>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</si>
  <si>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</si>
  <si>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</si>
  <si>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</si>
  <si>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</si>
  <si>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</si>
  <si>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</si>
  <si>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</si>
  <si>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</si>
  <si>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</si>
  <si>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</si>
  <si>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</si>
  <si>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</si>
  <si>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</si>
  <si>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</si>
  <si>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</si>
  <si>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</si>
  <si>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</si>
  <si>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</si>
  <si>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</si>
  <si>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</si>
  <si>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</si>
  <si>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</si>
  <si>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</si>
  <si>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</si>
  <si>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</si>
  <si>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</si>
  <si>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</si>
  <si>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</si>
  <si>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</si>
  <si>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</si>
  <si>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</si>
  <si>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</si>
  <si>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</si>
  <si>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</si>
  <si>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</si>
  <si>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</si>
  <si>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</si>
  <si>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</si>
  <si>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</si>
  <si>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</si>
  <si>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</si>
  <si>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</si>
  <si>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</si>
  <si>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</si>
  <si>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</si>
  <si>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</si>
  <si>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</si>
  <si>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</si>
  <si>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</si>
  <si>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</si>
  <si>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</si>
  <si>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</si>
  <si>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</si>
  <si>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</si>
  <si>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</si>
  <si>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</si>
  <si>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</si>
  <si>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</si>
  <si>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</si>
  <si>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</si>
  <si>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</si>
  <si>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</si>
  <si>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</si>
  <si>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</si>
  <si>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</si>
  <si>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</si>
  <si>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</si>
  <si>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</si>
  <si>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</si>
  <si>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</si>
  <si>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</si>
  <si>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</si>
  <si>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</si>
  <si>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</si>
  <si>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</si>
  <si>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</si>
  <si>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</si>
  <si>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</si>
  <si>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</si>
  <si>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</si>
  <si>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</si>
  <si>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</si>
  <si>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</si>
  <si>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</si>
  <si>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</si>
  <si>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</si>
  <si>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</si>
  <si>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</si>
  <si>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</si>
  <si>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</si>
  <si>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</si>
  <si>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</si>
  <si>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</si>
  <si>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</si>
  <si>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</si>
  <si>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</si>
  <si>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</si>
  <si>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</si>
  <si>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</si>
  <si>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</si>
  <si>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</si>
  <si>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</si>
  <si>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</si>
  <si>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</si>
  <si>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</si>
  <si>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</si>
  <si>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</si>
  <si>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</si>
  <si>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</si>
  <si>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</si>
  <si>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</si>
  <si>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</si>
  <si>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</si>
  <si>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</si>
  <si>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</si>
  <si>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</si>
  <si>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</si>
  <si>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</si>
  <si>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</si>
  <si>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</si>
  <si>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</si>
  <si>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</si>
  <si>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</si>
  <si>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</si>
  <si>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</si>
  <si>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</si>
  <si>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</si>
  <si>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</si>
  <si>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</si>
  <si>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</si>
  <si>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</si>
  <si>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</si>
  <si>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</si>
  <si>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</si>
  <si>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</si>
  <si>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</si>
  <si>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</si>
  <si>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</si>
  <si>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</si>
  <si>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</si>
  <si>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</si>
  <si>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</si>
  <si>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</si>
  <si>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</si>
  <si>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</si>
  <si>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</si>
  <si>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</si>
  <si>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</si>
  <si>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</si>
  <si>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</si>
  <si>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</si>
  <si>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</si>
  <si>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</si>
  <si>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</si>
  <si>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</si>
  <si>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</si>
  <si>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</si>
  <si>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</si>
  <si>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</si>
  <si>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</si>
  <si>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</si>
  <si>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</si>
  <si>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</si>
  <si>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</si>
  <si>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</si>
  <si>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</si>
  <si>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</si>
  <si>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</si>
  <si>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</si>
  <si>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</si>
  <si>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</si>
  <si>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</si>
  <si>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</si>
  <si>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</si>
  <si>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</si>
  <si>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</si>
  <si>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</si>
  <si>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</si>
  <si>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</si>
  <si>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</si>
  <si>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</si>
  <si>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</si>
  <si>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</si>
  <si>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</si>
  <si>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</si>
  <si>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</si>
  <si>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</si>
  <si>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</si>
  <si>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</si>
  <si>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</si>
  <si>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</si>
  <si>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</si>
  <si>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</si>
  <si>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</si>
  <si>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</si>
  <si>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</si>
  <si>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</si>
  <si>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</si>
  <si>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</si>
  <si>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</si>
  <si>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</si>
  <si>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</si>
  <si>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</si>
  <si>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</si>
  <si>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</si>
  <si>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</si>
  <si>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</si>
  <si>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</si>
  <si>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</si>
  <si>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</si>
  <si>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</si>
  <si>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</si>
  <si>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</si>
  <si>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</si>
  <si>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</si>
  <si>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</si>
  <si>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</si>
  <si>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</si>
  <si>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</si>
  <si>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</si>
  <si>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</si>
  <si>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</si>
  <si>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</si>
  <si>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</si>
  <si>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</si>
  <si>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</si>
  <si>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</si>
  <si>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</si>
  <si>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</si>
  <si>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</si>
  <si>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</si>
  <si>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</si>
  <si>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</si>
  <si>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</si>
  <si>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</si>
  <si>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</si>
  <si>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</si>
  <si>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</si>
  <si>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</si>
  <si>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</si>
  <si>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</si>
  <si>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</si>
  <si>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</si>
  <si>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</si>
  <si>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</si>
  <si>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</si>
  <si>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</si>
  <si>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</si>
  <si>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</si>
  <si>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</si>
  <si>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</si>
  <si>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</si>
  <si>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</si>
  <si>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</si>
  <si>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</si>
  <si>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</si>
  <si>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</si>
  <si>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</si>
  <si>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</si>
  <si>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</si>
  <si>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</si>
  <si>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</si>
  <si>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</si>
  <si>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</si>
  <si>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</si>
  <si>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</si>
  <si>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</si>
  <si>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</si>
  <si>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</si>
  <si>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</si>
  <si>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</si>
  <si>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</si>
  <si>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</si>
  <si>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</si>
  <si>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</si>
  <si>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</si>
  <si>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</si>
  <si>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</si>
  <si>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</si>
  <si>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</si>
  <si>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</si>
  <si>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</si>
  <si>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</si>
  <si>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</si>
  <si>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</si>
  <si>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</si>
  <si>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</si>
  <si>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</si>
  <si>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</si>
  <si>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</si>
  <si>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</si>
  <si>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</si>
  <si>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</si>
  <si>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</si>
  <si>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</si>
  <si>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</si>
  <si>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</si>
  <si>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</si>
  <si>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</si>
  <si>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</si>
  <si>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</si>
  <si>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</si>
  <si>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</si>
  <si>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</si>
  <si>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</si>
  <si>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</si>
  <si>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</si>
  <si>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</si>
  <si>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</si>
  <si>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</si>
  <si>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</si>
  <si>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</si>
  <si>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</si>
  <si>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</si>
  <si>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</si>
  <si>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</si>
  <si>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</si>
  <si>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</si>
  <si>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</si>
  <si>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</si>
  <si>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</si>
  <si>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</si>
  <si>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</si>
  <si>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</si>
  <si>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</si>
  <si>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</si>
  <si>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</si>
  <si>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</si>
  <si>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</si>
  <si>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</si>
  <si>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</si>
  <si>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</si>
  <si>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</si>
  <si>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</si>
  <si>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</si>
  <si>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</si>
  <si>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</si>
  <si>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</si>
  <si>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</si>
  <si>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</si>
  <si>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</si>
  <si>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</si>
  <si>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</si>
  <si>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</si>
  <si>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</si>
  <si>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</si>
  <si>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</si>
  <si>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</si>
  <si>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</si>
  <si>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</si>
  <si>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</si>
  <si>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</si>
  <si>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</si>
  <si>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</si>
  <si>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</si>
  <si>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</si>
  <si>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</si>
  <si>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</si>
  <si>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</si>
  <si>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</si>
  <si>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</si>
  <si>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</si>
  <si>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</si>
  <si>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</si>
  <si>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</si>
  <si>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</si>
  <si>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</si>
  <si>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</si>
  <si>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</si>
  <si>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</si>
  <si>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</si>
  <si>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</si>
  <si>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</si>
  <si>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</si>
  <si>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</si>
  <si>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</si>
  <si>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</si>
  <si>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</si>
  <si>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</si>
  <si>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</si>
  <si>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</si>
  <si>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</si>
  <si>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</si>
  <si>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</si>
  <si>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</si>
  <si>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</si>
  <si>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</si>
  <si>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</si>
  <si>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</si>
  <si>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</si>
  <si>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</si>
  <si>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</si>
  <si>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</si>
  <si>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</si>
  <si>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</si>
  <si>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</si>
  <si>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</si>
  <si>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</si>
  <si>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</si>
  <si>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</si>
  <si>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</si>
  <si>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</si>
  <si>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</si>
  <si>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</si>
  <si>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</si>
  <si>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</si>
  <si>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</si>
  <si>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</si>
  <si>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</si>
  <si>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</si>
  <si>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</si>
  <si>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</si>
  <si>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</si>
  <si>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</si>
  <si>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</si>
  <si>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</si>
  <si>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</si>
  <si>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</si>
  <si>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</si>
  <si>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</si>
  <si>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</si>
  <si>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</si>
  <si>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</si>
  <si>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</si>
  <si>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</si>
  <si>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</si>
  <si>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</si>
  <si>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</si>
  <si>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</si>
  <si>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</si>
  <si>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</si>
  <si>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</si>
  <si>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</si>
  <si>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</si>
  <si>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</si>
  <si>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</si>
  <si>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</si>
  <si>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</si>
  <si>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</si>
  <si>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</si>
  <si>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</si>
  <si>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</si>
  <si>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</si>
  <si>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</si>
  <si>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</si>
  <si>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</si>
  <si>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</si>
  <si>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</si>
  <si>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</si>
  <si>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</si>
  <si>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</si>
  <si>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</si>
  <si>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</si>
  <si>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</si>
  <si>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</si>
  <si>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</si>
  <si>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</si>
  <si>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</si>
  <si>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</si>
  <si>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</si>
  <si>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</si>
  <si>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</si>
  <si>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</si>
  <si>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</si>
  <si>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</si>
  <si>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</si>
  <si>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</si>
  <si>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</si>
  <si>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</si>
  <si>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</si>
  <si>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</si>
  <si>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</si>
  <si>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</si>
  <si>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</si>
  <si>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</si>
  <si>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</si>
  <si>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</si>
  <si>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</si>
  <si>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</si>
  <si>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</si>
  <si>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</si>
  <si>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</si>
  <si>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</si>
  <si>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</si>
  <si>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</si>
  <si>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</si>
  <si>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</si>
  <si>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</si>
  <si>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</si>
  <si>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</si>
  <si>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</si>
  <si>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</si>
  <si>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</si>
  <si>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</si>
  <si>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</si>
  <si>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</si>
  <si>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</si>
  <si>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</si>
  <si>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</si>
  <si>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</si>
  <si>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</si>
  <si>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</si>
  <si>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</si>
  <si>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</si>
  <si>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</si>
  <si>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</si>
  <si>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</si>
  <si>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</si>
  <si>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</si>
  <si>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</si>
  <si>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</si>
  <si>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</si>
  <si>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</si>
  <si>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</si>
  <si>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</si>
  <si>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</si>
  <si>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</si>
  <si>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</si>
  <si>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</si>
  <si>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</si>
  <si>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</si>
  <si>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</si>
  <si>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</si>
  <si>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</si>
  <si>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</si>
  <si>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</si>
  <si>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</si>
  <si>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</si>
  <si>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</si>
  <si>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</si>
  <si>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</si>
  <si>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</si>
  <si>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</si>
  <si>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</si>
  <si>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</si>
  <si>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</si>
  <si>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</si>
  <si>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</si>
  <si>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</si>
  <si>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</si>
  <si>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</si>
  <si>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</si>
  <si>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</si>
  <si>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</si>
  <si>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</si>
  <si>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</si>
  <si>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</si>
  <si>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</si>
  <si>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</si>
  <si>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</si>
  <si>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</si>
  <si>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</si>
  <si>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</si>
  <si>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</si>
  <si>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</si>
  <si>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</si>
  <si>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</si>
  <si>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</si>
  <si>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</si>
  <si>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</si>
  <si>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</si>
  <si>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</si>
  <si>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</si>
  <si>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</si>
  <si>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</si>
  <si>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</si>
  <si>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</si>
  <si>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</si>
  <si>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</si>
  <si>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</si>
  <si>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</si>
  <si>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</si>
  <si>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</si>
  <si>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</si>
  <si>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</si>
  <si>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</si>
  <si>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</si>
  <si>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</si>
  <si>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</si>
  <si>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</si>
  <si>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</si>
  <si>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</si>
  <si>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</si>
  <si>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</si>
  <si>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</si>
  <si>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</si>
  <si>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</si>
  <si>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</si>
  <si>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</si>
  <si>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</si>
  <si>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</si>
  <si>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</si>
  <si>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</si>
  <si>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</si>
  <si>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</si>
  <si>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</si>
  <si>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</si>
  <si>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</si>
  <si>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</si>
  <si>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</si>
  <si>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</si>
  <si>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</si>
  <si>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</si>
  <si>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</si>
  <si>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</si>
  <si>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</si>
  <si>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</si>
  <si>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</si>
  <si>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</si>
  <si>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</si>
  <si>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</si>
  <si>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</si>
  <si>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</si>
  <si>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</si>
  <si>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</si>
  <si>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</si>
  <si>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</si>
  <si>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</si>
  <si>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</si>
  <si>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</si>
  <si>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</si>
  <si>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</si>
  <si>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</si>
  <si>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</si>
  <si>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</si>
  <si>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</si>
  <si>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</si>
  <si>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</si>
  <si>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</si>
  <si>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</si>
  <si>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</si>
  <si>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</si>
  <si>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</si>
  <si>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</si>
  <si>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</si>
  <si>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</si>
  <si>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</si>
  <si>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</si>
  <si>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</si>
  <si>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</si>
  <si>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</si>
  <si>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</si>
  <si>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</si>
  <si>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</si>
  <si>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</si>
  <si>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</si>
  <si>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</si>
  <si>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</si>
  <si>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</si>
  <si>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</si>
  <si>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</si>
  <si>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</si>
  <si>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</si>
  <si>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</si>
  <si>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</si>
  <si>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</si>
  <si>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</si>
  <si>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</si>
  <si>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</si>
  <si>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</si>
  <si>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</si>
  <si>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</si>
  <si>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</si>
  <si>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</si>
  <si>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</si>
  <si>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</si>
  <si>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</si>
  <si>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</si>
  <si>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</si>
  <si>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</si>
  <si>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</si>
  <si>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</si>
  <si>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</si>
  <si>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</si>
  <si>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</si>
  <si>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</si>
  <si>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</si>
  <si>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</si>
  <si>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</si>
  <si>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</si>
  <si>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</si>
  <si>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</si>
  <si>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</si>
  <si>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</si>
  <si>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</si>
  <si>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</si>
  <si>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</si>
  <si>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</si>
  <si>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</si>
  <si>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</si>
  <si>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</si>
  <si>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</si>
  <si>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</si>
  <si>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</si>
  <si>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</si>
  <si>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</si>
  <si>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</si>
  <si>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</si>
  <si>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</si>
  <si>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</si>
  <si>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</si>
  <si>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</si>
  <si>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</si>
  <si>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</si>
  <si>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</si>
  <si>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</si>
  <si>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</si>
  <si>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</si>
  <si>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</si>
  <si>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</si>
  <si>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</si>
  <si>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</si>
  <si>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</si>
  <si>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</si>
  <si>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</si>
  <si>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</si>
  <si>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</si>
  <si>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</si>
  <si>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</si>
  <si>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</si>
  <si>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</si>
  <si>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</si>
  <si>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</si>
  <si>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</si>
  <si>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</si>
  <si>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</si>
  <si>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</si>
  <si>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</si>
  <si>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</si>
  <si>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</si>
  <si>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</si>
  <si>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</si>
  <si>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</si>
  <si>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</si>
  <si>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</si>
  <si>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</si>
  <si>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</si>
  <si>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</si>
  <si>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</si>
  <si>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</si>
  <si>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</si>
  <si>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</si>
  <si>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</si>
  <si>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</si>
  <si>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</si>
  <si>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</si>
  <si>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</si>
  <si>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</si>
  <si>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</si>
  <si>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</si>
  <si>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</si>
  <si>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</si>
  <si>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</si>
  <si>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</si>
  <si>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</si>
  <si>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</si>
  <si>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</si>
  <si>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</si>
  <si>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</si>
  <si>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</si>
  <si>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</si>
  <si>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</si>
  <si>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</si>
  <si>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</si>
  <si>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</si>
  <si>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</si>
  <si>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</si>
  <si>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</si>
  <si>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</si>
  <si>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</si>
  <si>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</si>
  <si>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</si>
  <si>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</si>
  <si>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</si>
  <si>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</si>
  <si>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</si>
  <si>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</si>
  <si>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</si>
  <si>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</si>
  <si>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</si>
  <si>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</si>
  <si>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</si>
  <si>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</si>
  <si>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</si>
  <si>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</si>
  <si>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</si>
  <si>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</si>
  <si>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</si>
  <si>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</si>
  <si>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</si>
  <si>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</si>
  <si>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</si>
  <si>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</si>
  <si>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</si>
  <si>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</si>
  <si>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</si>
  <si>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</si>
  <si>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</si>
  <si>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</si>
  <si>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</si>
  <si>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</si>
  <si>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</si>
  <si>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</si>
  <si>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</si>
  <si>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</si>
  <si>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</si>
  <si>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</si>
  <si>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</si>
  <si>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</si>
  <si>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</si>
  <si>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</si>
  <si>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</si>
  <si>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</si>
  <si>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</si>
  <si>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</si>
  <si>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</si>
  <si>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</si>
  <si>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</si>
  <si>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</si>
  <si>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</si>
  <si>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</si>
  <si>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</si>
  <si>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</si>
  <si>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</si>
  <si>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</si>
  <si>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</si>
  <si>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</si>
  <si>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</si>
  <si>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</si>
  <si>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</si>
  <si>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</si>
  <si>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</si>
  <si>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</si>
  <si>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</si>
  <si>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</si>
  <si>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</si>
  <si>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</si>
  <si>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</si>
  <si>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</si>
  <si>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</si>
  <si>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</si>
  <si>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</si>
  <si>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</si>
  <si>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</si>
  <si>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</si>
  <si>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</si>
  <si>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</si>
  <si>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</si>
  <si>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</si>
  <si>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</si>
  <si>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</si>
  <si>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</si>
  <si>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</si>
  <si>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</si>
  <si>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</si>
  <si>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</si>
  <si>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</si>
  <si>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</si>
  <si>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</si>
  <si>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</si>
  <si>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</si>
  <si>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</si>
  <si>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</si>
  <si>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</si>
  <si>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</si>
  <si>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</si>
  <si>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</si>
  <si>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</si>
  <si>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</si>
  <si>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</si>
  <si>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</si>
  <si>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</si>
  <si>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</si>
  <si>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</si>
  <si>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</si>
  <si>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</si>
  <si>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</si>
  <si>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</si>
  <si>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</si>
  <si>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</si>
  <si>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</si>
  <si>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</si>
  <si>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</si>
  <si>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</si>
  <si>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</si>
  <si>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</si>
  <si>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</si>
  <si>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</si>
  <si>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</si>
  <si>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</si>
  <si>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</si>
  <si>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</si>
  <si>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</si>
  <si>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</si>
  <si>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</si>
  <si>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</si>
  <si>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</si>
  <si>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</si>
  <si>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</si>
  <si>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</si>
  <si>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</si>
  <si>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</si>
  <si>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</si>
  <si>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</si>
  <si>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</si>
  <si>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</si>
  <si>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</si>
  <si>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</si>
  <si>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</si>
  <si>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</si>
  <si>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</si>
  <si>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</si>
  <si>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</si>
  <si>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</si>
  <si>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</si>
  <si>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</si>
  <si>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</si>
  <si>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</si>
  <si>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</si>
  <si>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</si>
  <si>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</si>
  <si>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</si>
  <si>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</si>
  <si>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</si>
  <si>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</si>
  <si>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</si>
  <si>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</si>
  <si>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</si>
  <si>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</si>
  <si>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</si>
  <si>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</si>
  <si>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</si>
  <si>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</si>
  <si>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</si>
  <si>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</si>
  <si>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</si>
  <si>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</si>
  <si>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</si>
  <si>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</si>
  <si>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</si>
  <si>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</si>
  <si>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</si>
  <si>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</si>
  <si>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</si>
  <si>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</si>
  <si>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</si>
  <si>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</si>
  <si>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</si>
  <si>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</si>
  <si>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</si>
  <si>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</si>
  <si>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</si>
  <si>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</si>
  <si>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</si>
  <si>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</si>
  <si>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</si>
  <si>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</si>
  <si>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</si>
  <si>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</si>
  <si>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</si>
  <si>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</si>
  <si>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</si>
  <si>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</si>
  <si>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</si>
  <si>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</si>
  <si>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</si>
  <si>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</si>
  <si>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</si>
  <si>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</si>
  <si>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</si>
  <si>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</si>
  <si>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</si>
  <si>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</si>
  <si>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</si>
  <si>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</si>
  <si>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</si>
  <si>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</si>
  <si>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</si>
  <si>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</si>
  <si>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</si>
  <si>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</si>
  <si>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</si>
  <si>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</si>
  <si>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</si>
  <si>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</si>
  <si>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</si>
  <si>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</si>
  <si>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</si>
  <si>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</si>
  <si>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</si>
  <si>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</si>
  <si>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</si>
  <si>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</si>
  <si>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</si>
  <si>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</si>
  <si>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</si>
  <si>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</si>
  <si>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</si>
  <si>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</si>
  <si>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</si>
  <si>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</si>
  <si>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</si>
  <si>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</si>
  <si>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</si>
  <si>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</si>
  <si>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</si>
  <si>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</si>
  <si>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</si>
  <si>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</si>
  <si>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</si>
  <si>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</si>
  <si>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</si>
  <si>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</si>
  <si>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</si>
  <si>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</si>
  <si>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</si>
  <si>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</si>
  <si>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</si>
  <si>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</si>
  <si>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</si>
  <si>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</si>
  <si>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</si>
  <si>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</si>
  <si>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</si>
  <si>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</si>
  <si>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</si>
  <si>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</si>
  <si>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</si>
  <si>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</si>
  <si>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</si>
  <si>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</si>
  <si>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</si>
  <si>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</si>
  <si>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</si>
  <si>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</si>
  <si>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</si>
  <si>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</si>
  <si>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</si>
  <si>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</si>
  <si>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</si>
  <si>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</si>
  <si>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</si>
  <si>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</si>
  <si>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</si>
  <si>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</si>
  <si>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</si>
  <si>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</si>
  <si>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</si>
  <si>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</si>
  <si>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</si>
  <si>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</si>
  <si>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</si>
  <si>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</si>
  <si>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</si>
  <si>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</si>
  <si>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</si>
  <si>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</si>
  <si>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</si>
  <si>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</si>
  <si>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</si>
  <si>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</si>
  <si>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</si>
  <si>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</si>
  <si>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</si>
  <si>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</si>
  <si>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</si>
  <si>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</si>
  <si>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</si>
  <si>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</si>
  <si>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</si>
  <si>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</si>
  <si>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</si>
  <si>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</si>
  <si>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</si>
  <si>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</si>
  <si>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</si>
  <si>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</si>
  <si>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</si>
  <si>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</si>
  <si>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</si>
  <si>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</si>
  <si>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</si>
  <si>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</si>
  <si>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</si>
  <si>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</si>
  <si>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</si>
  <si>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</si>
  <si>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</si>
  <si>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</si>
  <si>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</si>
  <si>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</si>
  <si>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</si>
  <si>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</si>
  <si>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</si>
  <si>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</si>
  <si>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</si>
  <si>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</si>
  <si>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</si>
  <si>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</si>
  <si>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</si>
  <si>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</si>
  <si>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</si>
  <si>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</si>
  <si>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</si>
  <si>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</si>
  <si>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</si>
  <si>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</si>
  <si>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</si>
  <si>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</si>
  <si>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</si>
  <si>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</si>
  <si>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</si>
  <si>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</si>
  <si>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</si>
  <si>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</si>
  <si>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</si>
  <si>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</si>
  <si>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</si>
  <si>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</si>
  <si>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</si>
  <si>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</si>
  <si>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</si>
  <si>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</si>
  <si>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</si>
  <si>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</si>
  <si>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</si>
  <si>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</si>
  <si>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</si>
  <si>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</si>
  <si>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</si>
  <si>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</si>
  <si>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</si>
  <si>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</si>
  <si>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</si>
  <si>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</si>
  <si>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</si>
  <si>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</si>
  <si>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</si>
  <si>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</si>
  <si>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</si>
  <si>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</si>
  <si>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</si>
  <si>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</si>
  <si>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</si>
  <si>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</si>
  <si>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</si>
  <si>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</si>
  <si>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</si>
  <si>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</si>
  <si>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</si>
  <si>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</si>
  <si>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</si>
  <si>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</si>
  <si>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</si>
  <si>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</si>
  <si>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</si>
  <si>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</si>
  <si>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</si>
  <si>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</si>
  <si>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</si>
  <si>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</si>
  <si>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</si>
  <si>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</si>
  <si>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</si>
  <si>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</si>
  <si>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</si>
  <si>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</si>
  <si>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</si>
  <si>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</si>
  <si>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</si>
  <si>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</si>
  <si>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</si>
  <si>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</si>
  <si>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</si>
  <si>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</si>
  <si>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</si>
  <si>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</si>
  <si>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</si>
  <si>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</si>
  <si>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</si>
  <si>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</si>
  <si>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</si>
  <si>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</si>
  <si>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</si>
  <si>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</si>
  <si>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</si>
  <si>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</si>
  <si>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</si>
  <si>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</si>
  <si>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</si>
  <si>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</si>
  <si>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</si>
  <si>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</si>
  <si>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</si>
  <si>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</si>
  <si>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</si>
  <si>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</si>
  <si>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</si>
  <si>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</si>
  <si>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</si>
  <si>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</si>
  <si>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</si>
  <si>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</si>
  <si>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</si>
  <si>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</si>
  <si>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</si>
  <si>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</si>
  <si>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</si>
  <si>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</si>
  <si>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</si>
  <si>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</si>
  <si>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</si>
  <si>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</si>
  <si>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</si>
  <si>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</si>
  <si>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</si>
  <si>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</si>
  <si>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</si>
  <si>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</si>
  <si>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</si>
  <si>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</si>
  <si>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</si>
  <si>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</si>
  <si>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</si>
  <si>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</si>
  <si>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</si>
  <si>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</si>
  <si>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</si>
  <si>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</si>
  <si>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</si>
  <si>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</si>
  <si>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</si>
  <si>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</si>
  <si>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</si>
  <si>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</si>
  <si>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</si>
  <si>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</si>
  <si>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</si>
  <si>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</si>
  <si>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</si>
  <si>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</si>
  <si>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</si>
  <si>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</si>
  <si>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</si>
  <si>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</si>
  <si>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</si>
  <si>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</si>
  <si>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</si>
  <si>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</si>
  <si>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</si>
  <si>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</si>
  <si>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</si>
  <si>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</si>
  <si>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</si>
  <si>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</si>
  <si>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</si>
  <si>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</si>
  <si>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</si>
  <si>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</si>
  <si>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</si>
  <si>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</si>
  <si>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</si>
  <si>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</si>
  <si>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</si>
  <si>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</si>
  <si>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</si>
  <si>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</si>
  <si>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</si>
  <si>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</si>
  <si>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</si>
  <si>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</si>
  <si>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</si>
  <si>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</si>
  <si>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</si>
  <si>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</si>
  <si>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</si>
  <si>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</si>
  <si>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</si>
  <si>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</si>
  <si>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</si>
  <si>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</si>
  <si>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</si>
  <si>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</si>
  <si>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</si>
  <si>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</si>
  <si>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</si>
  <si>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</si>
  <si>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</si>
  <si>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</si>
  <si>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</si>
  <si>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</si>
  <si>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</si>
  <si>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</si>
  <si>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</si>
  <si>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</si>
  <si>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</si>
  <si>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</si>
  <si>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</si>
  <si>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</si>
  <si>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</si>
  <si>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</si>
  <si>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</si>
  <si>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</si>
  <si>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</si>
  <si>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</si>
  <si>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</si>
  <si>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</si>
  <si>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</si>
  <si>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</si>
  <si>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</si>
  <si>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</si>
  <si>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</si>
  <si>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</si>
  <si>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</si>
  <si>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</si>
  <si>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</si>
  <si>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</si>
  <si>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</si>
  <si>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</si>
  <si>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</si>
  <si>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</si>
  <si>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</si>
  <si>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</si>
  <si>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</si>
  <si>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</si>
  <si>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</si>
  <si>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</si>
  <si>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</si>
  <si>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</si>
  <si>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</si>
  <si>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</si>
  <si>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</si>
  <si>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</si>
  <si>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</si>
  <si>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</si>
  <si>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</si>
  <si>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</si>
  <si>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</si>
  <si>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</si>
  <si>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</si>
  <si>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</si>
  <si>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</si>
  <si>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</si>
  <si>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</si>
  <si>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</si>
  <si>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</si>
  <si>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</si>
  <si>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</si>
  <si>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</si>
  <si>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</si>
  <si>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</si>
  <si>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</si>
  <si>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</si>
  <si>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</si>
  <si>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</si>
  <si>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</si>
  <si>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</si>
  <si>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</si>
  <si>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</si>
  <si>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</si>
  <si>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</si>
  <si>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</si>
  <si>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</si>
  <si>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</si>
  <si>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</si>
  <si>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</si>
  <si>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</si>
  <si>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</si>
  <si>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</si>
  <si>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</si>
  <si>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</si>
  <si>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</si>
  <si>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</si>
  <si>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</si>
  <si>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</si>
  <si>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</si>
  <si>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</si>
  <si>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</si>
  <si>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</si>
  <si>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</si>
  <si>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</si>
  <si>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</si>
  <si>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</si>
  <si>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</si>
  <si>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</si>
  <si>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</si>
  <si>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</si>
  <si>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</si>
  <si>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</si>
  <si>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</si>
  <si>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</si>
  <si>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</si>
  <si>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</si>
  <si>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</si>
  <si>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</si>
  <si>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</si>
  <si>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</si>
  <si>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</si>
  <si>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</si>
  <si>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</si>
  <si>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</si>
  <si>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</si>
  <si>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</si>
  <si>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</si>
  <si>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</si>
  <si>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</si>
  <si>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</si>
  <si>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</si>
  <si>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</si>
  <si>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</si>
  <si>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</si>
  <si>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</si>
  <si>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</si>
  <si>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</si>
  <si>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</si>
  <si>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</si>
  <si>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</si>
  <si>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</si>
  <si>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</si>
  <si>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</si>
  <si>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</si>
  <si>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</si>
  <si>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</si>
  <si>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</si>
  <si>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</si>
  <si>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</si>
  <si>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</si>
  <si>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</si>
  <si>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</si>
  <si>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</si>
  <si>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</si>
  <si>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</si>
  <si>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</si>
  <si>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</si>
  <si>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</si>
  <si>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</si>
  <si>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</si>
  <si>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</si>
  <si>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</si>
  <si>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</si>
  <si>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</si>
  <si>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</si>
  <si>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</si>
  <si>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</si>
  <si>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</si>
  <si>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</si>
  <si>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</si>
  <si>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</si>
  <si>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</si>
  <si>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</si>
  <si>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</si>
  <si>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</si>
  <si>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</si>
  <si>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</si>
  <si>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</si>
  <si>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</si>
  <si>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</si>
  <si>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</si>
  <si>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</si>
  <si>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</si>
  <si>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</si>
  <si>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</si>
  <si>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</si>
  <si>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</si>
  <si>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</si>
  <si>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</si>
  <si>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</si>
  <si>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</si>
  <si>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</si>
  <si>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</si>
  <si>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</si>
  <si>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</si>
  <si>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</si>
  <si>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</si>
  <si>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</si>
  <si>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</si>
  <si>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</si>
  <si>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</si>
  <si>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</si>
  <si>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</si>
  <si>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</si>
  <si>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</si>
  <si>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</si>
  <si>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</si>
  <si>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</si>
  <si>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</si>
  <si>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</si>
  <si>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</si>
  <si>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</si>
  <si>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</si>
  <si>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</si>
  <si>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</si>
  <si>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</si>
  <si>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</si>
  <si>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</si>
  <si>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</si>
  <si>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</si>
  <si>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</si>
  <si>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</si>
  <si>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</si>
  <si>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</si>
  <si>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</si>
  <si>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</si>
  <si>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</si>
  <si>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</si>
  <si>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</si>
  <si>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</si>
  <si>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</si>
  <si>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</si>
  <si>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</si>
  <si>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</si>
  <si>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</si>
  <si>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</si>
  <si>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</si>
  <si>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</si>
  <si>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</si>
  <si>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</si>
  <si>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</si>
  <si>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</si>
  <si>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</si>
  <si>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</si>
  <si>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</si>
  <si>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</si>
  <si>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</si>
  <si>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</si>
  <si>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</si>
  <si>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</si>
  <si>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</si>
  <si>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</si>
  <si>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</si>
  <si>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</si>
  <si>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</si>
  <si>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</si>
  <si>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</si>
  <si>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</si>
  <si>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</si>
  <si>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</si>
  <si>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</si>
  <si>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</si>
  <si>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</si>
  <si>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</si>
  <si>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</si>
  <si>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</si>
  <si>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</si>
  <si>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</si>
  <si>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</si>
  <si>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</si>
  <si>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</si>
  <si>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</si>
  <si>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</si>
  <si>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</si>
  <si>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</si>
  <si>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</si>
  <si>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</si>
  <si>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</si>
  <si>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</si>
  <si>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</si>
  <si>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</si>
  <si>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</si>
  <si>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</si>
  <si>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</si>
  <si>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</si>
  <si>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</si>
  <si>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</si>
  <si>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</si>
  <si>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</si>
  <si>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</si>
  <si>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</si>
  <si>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</si>
  <si>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</si>
  <si>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</si>
  <si>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</si>
  <si>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</si>
  <si>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</si>
  <si>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</si>
  <si>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</si>
  <si>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</si>
  <si>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</si>
  <si>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</si>
  <si>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</si>
  <si>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</si>
  <si>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</si>
  <si>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</si>
  <si>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</si>
  <si>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</si>
  <si>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</si>
  <si>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</si>
  <si>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</si>
  <si>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</si>
  <si>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</si>
  <si>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</si>
  <si>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</si>
  <si>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</si>
  <si>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</si>
  <si>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</si>
  <si>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</si>
  <si>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</si>
  <si>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</si>
  <si>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</si>
  <si>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</si>
  <si>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</si>
  <si>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</si>
  <si>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</si>
  <si>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</si>
  <si>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</si>
  <si>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</si>
  <si>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</si>
  <si>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</si>
  <si>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</si>
  <si>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</si>
  <si>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</si>
  <si>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</si>
  <si>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</si>
  <si>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</si>
  <si>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</si>
  <si>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</si>
  <si>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</si>
  <si>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</si>
  <si>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</si>
  <si>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</si>
  <si>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</si>
  <si>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</si>
  <si>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</si>
  <si>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</si>
  <si>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</si>
  <si>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</si>
  <si>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</si>
  <si>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</si>
  <si>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</si>
  <si>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</si>
  <si>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</si>
  <si>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</si>
  <si>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</si>
  <si>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</si>
  <si>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</si>
  <si>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</si>
  <si>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</si>
  <si>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</si>
  <si>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</si>
  <si>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</si>
  <si>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</si>
  <si>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</si>
  <si>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</si>
  <si>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</si>
  <si>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</si>
  <si>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</si>
  <si>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</si>
  <si>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</si>
  <si>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</si>
  <si>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</si>
  <si>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</si>
  <si>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</si>
  <si>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</si>
  <si>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</si>
  <si>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</si>
  <si>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</si>
  <si>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</si>
  <si>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</si>
  <si>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</si>
  <si>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</si>
  <si>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</si>
  <si>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</si>
  <si>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</si>
  <si>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</si>
  <si>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</si>
  <si>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</si>
  <si>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</si>
  <si>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</si>
  <si>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</si>
  <si>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</si>
  <si>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</si>
  <si>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</si>
  <si>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</si>
  <si>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</si>
  <si>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</si>
  <si>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</si>
  <si>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</si>
  <si>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</si>
  <si>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</si>
  <si>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</si>
  <si>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</si>
  <si>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</si>
  <si>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</si>
  <si>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</si>
  <si>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</si>
  <si>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</si>
  <si>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</si>
  <si>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</si>
  <si>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</si>
  <si>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</si>
  <si>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</si>
  <si>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</si>
  <si>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</si>
  <si>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</si>
  <si>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</si>
  <si>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</si>
  <si>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</si>
  <si>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</si>
  <si>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</si>
  <si>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</si>
  <si>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</si>
  <si>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</si>
  <si>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</si>
  <si>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</si>
  <si>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</si>
  <si>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</si>
  <si>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</si>
  <si>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</si>
  <si>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</si>
  <si>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</si>
  <si>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</si>
  <si>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</si>
  <si>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</si>
  <si>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</si>
  <si>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</si>
  <si>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</si>
  <si>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</si>
  <si>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</si>
  <si>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</si>
  <si>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</si>
  <si>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</si>
  <si>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</si>
  <si>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</si>
  <si>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</si>
  <si>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</si>
  <si>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</si>
  <si>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</si>
  <si>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</si>
  <si>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</si>
  <si>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</si>
  <si>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</si>
  <si>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</si>
  <si>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</si>
  <si>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</si>
  <si>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</si>
  <si>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</si>
  <si>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</si>
  <si>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</si>
  <si>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</si>
  <si>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</si>
  <si>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</si>
  <si>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</si>
  <si>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</si>
  <si>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</si>
  <si>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</si>
  <si>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</si>
  <si>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</si>
  <si>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</si>
  <si>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</si>
  <si>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</si>
  <si>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</si>
  <si>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</si>
  <si>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</si>
  <si>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</si>
  <si>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</si>
  <si>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</si>
  <si>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</si>
  <si>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</si>
  <si>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</si>
  <si>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</si>
  <si>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</si>
  <si>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</si>
  <si>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</si>
  <si>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</si>
  <si>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</si>
  <si>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</si>
  <si>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</si>
  <si>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</si>
  <si>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</si>
  <si>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</si>
  <si>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</si>
  <si>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</si>
  <si>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</si>
  <si>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</si>
  <si>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</si>
  <si>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</si>
  <si>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</si>
  <si>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</si>
  <si>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</si>
  <si>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</si>
  <si>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</si>
  <si>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</si>
  <si>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</si>
  <si>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</si>
  <si>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</si>
  <si>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</si>
  <si>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</si>
  <si>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</si>
  <si>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</si>
  <si>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</si>
  <si>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</si>
  <si>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</si>
  <si>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</si>
  <si>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</si>
  <si>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</si>
  <si>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</si>
  <si>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</si>
  <si>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</si>
  <si>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</si>
  <si>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</si>
  <si>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</si>
  <si>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</si>
  <si>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</si>
  <si>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</si>
  <si>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</si>
  <si>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</si>
  <si>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</si>
  <si>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</si>
  <si>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</si>
  <si>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</si>
  <si>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</si>
  <si>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</si>
  <si>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</si>
  <si>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</si>
  <si>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</si>
  <si>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</si>
  <si>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</si>
  <si>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</si>
  <si>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</si>
  <si>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</si>
  <si>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</si>
  <si>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</si>
  <si>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</si>
  <si>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</si>
  <si>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</si>
  <si>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</si>
  <si>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</si>
  <si>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</si>
  <si>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</si>
  <si>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</si>
  <si>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</si>
  <si>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</si>
  <si>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</si>
  <si>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</si>
  <si>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</si>
  <si>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</si>
  <si>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</si>
  <si>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</si>
  <si>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</si>
  <si>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</si>
  <si>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</si>
  <si>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</si>
  <si>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</si>
  <si>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</si>
  <si>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</si>
  <si>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</si>
  <si>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</si>
  <si>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</si>
  <si>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</si>
  <si>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</si>
  <si>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</si>
  <si>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</si>
  <si>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</si>
  <si>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</si>
  <si>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</si>
  <si>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</si>
  <si>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</si>
  <si>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</si>
  <si>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</si>
  <si>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</si>
  <si>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</si>
  <si>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</si>
  <si>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</si>
  <si>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</si>
  <si>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</si>
  <si>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</si>
  <si>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</si>
  <si>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</si>
  <si>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</si>
  <si>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</si>
  <si>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</si>
  <si>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</si>
  <si>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</si>
  <si>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</si>
  <si>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</si>
  <si>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</si>
  <si>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</si>
  <si>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</si>
  <si>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</si>
  <si>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</si>
  <si>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</si>
  <si>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</si>
  <si>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</si>
  <si>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</si>
  <si>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</si>
  <si>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</si>
  <si>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</si>
  <si>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</si>
  <si>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</si>
  <si>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</si>
  <si>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</si>
  <si>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</si>
  <si>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</si>
  <si>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</si>
  <si>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</si>
  <si>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</si>
  <si>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</si>
  <si>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</si>
  <si>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</si>
  <si>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</si>
  <si>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</si>
  <si>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</si>
  <si>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</si>
  <si>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</si>
  <si>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</si>
  <si>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</si>
  <si>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</si>
  <si>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</si>
  <si>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</si>
  <si>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</si>
  <si>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</si>
  <si>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</si>
  <si>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</si>
  <si>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</si>
  <si>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</si>
  <si>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</si>
  <si>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</si>
  <si>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</si>
  <si>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</si>
  <si>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</si>
  <si>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</si>
  <si>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</si>
  <si>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</si>
  <si>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</si>
  <si>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</si>
  <si>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</si>
  <si>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</si>
  <si>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</si>
  <si>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</si>
  <si>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</si>
  <si>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</si>
  <si>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</si>
  <si>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</si>
  <si>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</si>
  <si>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</si>
  <si>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</si>
  <si>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</si>
  <si>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</si>
  <si>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</si>
  <si>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</si>
  <si>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</si>
  <si>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</si>
  <si>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</si>
  <si>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</si>
  <si>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</si>
  <si>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</si>
  <si>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</si>
  <si>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</si>
  <si>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</si>
  <si>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</si>
  <si>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</si>
  <si>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</si>
  <si>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</si>
  <si>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</si>
  <si>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</si>
  <si>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</si>
  <si>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</si>
  <si>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</si>
  <si>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</si>
  <si>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</si>
  <si>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</si>
  <si>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</si>
  <si>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</si>
  <si>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</si>
  <si>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</si>
  <si>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</si>
  <si>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</si>
  <si>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</si>
  <si>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</si>
  <si>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</si>
  <si>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</si>
  <si>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</si>
  <si>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</si>
  <si>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</si>
  <si>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</si>
  <si>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</si>
  <si>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</si>
  <si>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</si>
  <si>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</si>
  <si>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</si>
  <si>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</si>
  <si>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</si>
  <si>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</si>
  <si>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</si>
  <si>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</si>
  <si>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</si>
  <si>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</si>
  <si>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</si>
  <si>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</si>
  <si>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</si>
  <si>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</si>
  <si>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</si>
  <si>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</si>
  <si>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</si>
  <si>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</si>
  <si>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</si>
  <si>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</si>
  <si>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</si>
  <si>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</si>
  <si>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</si>
  <si>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</si>
  <si>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</si>
  <si>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</si>
  <si>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</si>
  <si>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</si>
  <si>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</si>
  <si>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</si>
  <si>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</si>
  <si>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</si>
  <si>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</si>
  <si>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</si>
  <si>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</si>
  <si>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</si>
  <si>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</si>
  <si>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</si>
  <si>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</si>
  <si>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</si>
  <si>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</si>
  <si>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</si>
  <si>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</si>
  <si>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</si>
  <si>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</si>
  <si>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</si>
  <si>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</si>
  <si>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</si>
  <si>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</si>
  <si>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</si>
  <si>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</si>
  <si>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</si>
  <si>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</si>
  <si>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</si>
  <si>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</si>
  <si>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</si>
  <si>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</si>
  <si>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</si>
  <si>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</si>
  <si>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</si>
  <si>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</si>
  <si>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</si>
  <si>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</si>
  <si>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</si>
  <si>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</si>
  <si>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</si>
  <si>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</si>
  <si>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</si>
  <si>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</si>
  <si>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</si>
  <si>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</si>
  <si>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</si>
  <si>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</si>
  <si>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</si>
  <si>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</si>
  <si>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</si>
  <si>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</si>
  <si>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</si>
  <si>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</si>
  <si>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</si>
  <si>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</si>
  <si>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</si>
  <si>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</si>
  <si>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</si>
  <si>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</si>
  <si>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</si>
  <si>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</si>
  <si>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</si>
  <si>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</si>
  <si>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</si>
  <si>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</si>
  <si>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</si>
  <si>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</si>
  <si>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</si>
  <si>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</si>
  <si>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</si>
  <si>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</si>
  <si>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</si>
  <si>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</si>
  <si>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</si>
  <si>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</si>
  <si>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</si>
  <si>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</si>
  <si>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</si>
  <si>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</si>
  <si>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</si>
  <si>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</si>
  <si>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</si>
  <si>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</si>
  <si>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</si>
  <si>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</si>
  <si>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</si>
  <si>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</si>
  <si>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</si>
  <si>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</si>
  <si>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</si>
  <si>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</si>
  <si>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</si>
  <si>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</si>
  <si>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</si>
  <si>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</si>
  <si>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</si>
  <si>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</si>
  <si>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</si>
  <si>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</si>
  <si>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</si>
  <si>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</si>
  <si>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</si>
  <si>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</si>
  <si>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</si>
  <si>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</si>
  <si>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</si>
  <si>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</si>
  <si>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</si>
  <si>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</si>
  <si>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</si>
  <si>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</si>
  <si>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</si>
  <si>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</si>
  <si>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</si>
  <si>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</si>
  <si>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</si>
  <si>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</si>
  <si>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</si>
  <si>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</si>
  <si>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</si>
  <si>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</si>
  <si>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</si>
  <si>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</si>
  <si>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</si>
  <si>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</si>
  <si>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</si>
  <si>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</si>
  <si>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</si>
  <si>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</si>
  <si>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</si>
  <si>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</si>
  <si>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</si>
  <si>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</si>
  <si>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</si>
  <si>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</si>
  <si>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</si>
  <si>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</si>
  <si>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</si>
  <si>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</si>
  <si>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</si>
  <si>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</si>
  <si>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</si>
  <si>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</si>
  <si>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</si>
  <si>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</si>
  <si>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</si>
  <si>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</si>
  <si>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</si>
  <si>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</si>
  <si>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</si>
  <si>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</si>
  <si>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</si>
  <si>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</si>
  <si>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</si>
  <si>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</si>
  <si>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</si>
  <si>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</si>
  <si>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</si>
  <si>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</si>
  <si>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</si>
  <si>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</si>
  <si>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</si>
  <si>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</si>
  <si>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</si>
  <si>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</si>
  <si>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</si>
  <si>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</si>
  <si>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</si>
  <si>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</si>
  <si>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</si>
  <si>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</si>
  <si>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</si>
  <si>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</si>
  <si>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</si>
  <si>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</si>
  <si>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</si>
  <si>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</si>
  <si>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</si>
  <si>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</si>
  <si>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</si>
  <si>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</si>
  <si>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</si>
  <si>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</si>
  <si>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</si>
  <si>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</si>
  <si>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</si>
  <si>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</si>
  <si>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</si>
  <si>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</si>
  <si>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</si>
  <si>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</si>
  <si>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</si>
  <si>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</si>
  <si>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</si>
  <si>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</si>
  <si>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</si>
  <si>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</si>
  <si>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</si>
  <si>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</si>
  <si>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</si>
  <si>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</si>
  <si>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</si>
  <si>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</si>
  <si>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</si>
  <si>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</si>
  <si>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</si>
  <si>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</si>
  <si>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</si>
  <si>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</si>
  <si>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</si>
  <si>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</si>
  <si>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</si>
  <si>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</si>
  <si>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</si>
  <si>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</si>
  <si>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</si>
  <si>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</si>
  <si>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</si>
  <si>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</si>
  <si>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</si>
  <si>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</si>
  <si>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</si>
  <si>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</si>
  <si>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</si>
  <si>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</si>
  <si>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</si>
  <si>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</si>
  <si>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</si>
  <si>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</si>
  <si>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</si>
  <si>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</si>
  <si>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</si>
  <si>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</si>
  <si>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</si>
  <si>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</si>
  <si>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</si>
  <si>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</si>
  <si>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</si>
  <si>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</si>
  <si>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</si>
  <si>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</si>
  <si>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</si>
  <si>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</si>
  <si>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</si>
  <si>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</si>
  <si>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</si>
  <si>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</si>
  <si>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</si>
  <si>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</si>
  <si>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</si>
  <si>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</si>
  <si>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</si>
  <si>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</si>
  <si>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</si>
  <si>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</si>
  <si>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</si>
  <si>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</si>
  <si>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</si>
  <si>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</si>
  <si>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</si>
  <si>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</si>
  <si>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</si>
  <si>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</si>
  <si>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</si>
  <si>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</si>
  <si>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</si>
  <si>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</si>
  <si>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</si>
  <si>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</si>
  <si>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</si>
  <si>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</si>
  <si>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</si>
  <si>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</si>
  <si>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</si>
  <si>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</si>
  <si>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</si>
  <si>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</si>
  <si>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</si>
  <si>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</si>
  <si>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</si>
  <si>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</si>
  <si>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</si>
  <si>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</si>
  <si>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</si>
  <si>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</si>
  <si>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</si>
  <si>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</si>
  <si>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</si>
  <si>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</si>
  <si>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</si>
  <si>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</si>
  <si>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</si>
  <si>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</si>
  <si>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</si>
  <si>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</si>
  <si>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</si>
  <si>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</si>
  <si>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</si>
  <si>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</si>
  <si>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</si>
  <si>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</si>
  <si>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</si>
  <si>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</si>
  <si>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</si>
  <si>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</si>
  <si>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</si>
  <si>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</si>
  <si>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</si>
  <si>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</si>
  <si>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</si>
  <si>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</si>
  <si>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</si>
  <si>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</si>
  <si>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</si>
  <si>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</si>
  <si>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</si>
  <si>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</si>
  <si>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</si>
  <si>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</si>
  <si>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</si>
  <si>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</si>
  <si>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</si>
  <si>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</si>
  <si>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</si>
  <si>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</si>
  <si>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</si>
  <si>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</si>
  <si>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</si>
  <si>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</si>
  <si>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</si>
  <si>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</si>
  <si>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</si>
  <si>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</si>
  <si>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</si>
  <si>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</si>
  <si>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</si>
  <si>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</si>
  <si>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</si>
  <si>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</si>
  <si>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</si>
  <si>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</si>
  <si>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</si>
  <si>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</si>
  <si>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</si>
  <si>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</si>
  <si>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</si>
  <si>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</si>
  <si>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</si>
  <si>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</si>
  <si>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</si>
  <si>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</si>
  <si>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</si>
  <si>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</si>
  <si>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</si>
  <si>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</si>
  <si>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</si>
  <si>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</si>
  <si>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</si>
  <si>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</si>
  <si>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</si>
  <si>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</si>
  <si>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</si>
  <si>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</si>
  <si>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</si>
  <si>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</si>
  <si>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</si>
  <si>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</si>
  <si>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</si>
  <si>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</si>
  <si>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</si>
  <si>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</si>
  <si>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</si>
  <si>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</si>
  <si>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</si>
  <si>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</si>
  <si>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</si>
  <si>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</si>
  <si>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</si>
  <si>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</si>
  <si>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</si>
  <si>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</si>
  <si>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</si>
  <si>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</si>
  <si>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</si>
  <si>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</si>
  <si>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</si>
  <si>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</si>
  <si>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</si>
  <si>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</si>
  <si>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</si>
  <si>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</si>
  <si>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</si>
  <si>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</si>
  <si>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</si>
  <si>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</si>
  <si>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</si>
  <si>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</si>
  <si>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</si>
  <si>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</si>
  <si>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</si>
  <si>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</si>
  <si>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</si>
  <si>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</si>
  <si>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</si>
  <si>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</si>
  <si>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</si>
  <si>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</si>
  <si>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</si>
  <si>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</si>
  <si>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</si>
  <si>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</si>
  <si>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</si>
  <si>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</si>
  <si>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</si>
  <si>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</si>
  <si>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</si>
  <si>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</si>
  <si>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</si>
  <si>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</si>
  <si>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</si>
  <si>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</si>
  <si>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</si>
  <si>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</si>
  <si>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</si>
  <si>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</si>
  <si>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</si>
  <si>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</si>
  <si>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</si>
  <si>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</si>
  <si>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</si>
  <si>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</si>
  <si>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</si>
  <si>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</si>
  <si>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</si>
  <si>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</si>
  <si>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</si>
  <si>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</si>
  <si>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</si>
  <si>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</si>
  <si>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</si>
  <si>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</si>
  <si>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</si>
  <si>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</si>
  <si>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</si>
  <si>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</si>
  <si>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</si>
  <si>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</si>
  <si>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</si>
  <si>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</si>
  <si>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</si>
  <si>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</si>
  <si>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</si>
  <si>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</si>
  <si>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</si>
  <si>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</si>
  <si>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</si>
  <si>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</si>
  <si>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</si>
  <si>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</si>
  <si>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</si>
  <si>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</si>
  <si>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</si>
  <si>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</si>
  <si>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</si>
  <si>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</si>
  <si>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</si>
  <si>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</si>
  <si>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</si>
  <si>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</si>
  <si>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</si>
  <si>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</si>
  <si>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</si>
  <si>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</si>
  <si>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</si>
  <si>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</si>
  <si>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</si>
  <si>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</si>
  <si>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</si>
  <si>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</si>
  <si>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</si>
  <si>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</si>
  <si>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</si>
  <si>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</si>
  <si>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</si>
  <si>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</si>
  <si>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</si>
  <si>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</si>
  <si>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</si>
  <si>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</si>
  <si>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</si>
  <si>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</si>
  <si>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</si>
  <si>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</si>
  <si>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</si>
  <si>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</si>
  <si>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</si>
  <si>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</si>
  <si>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</si>
  <si>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</si>
  <si>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</si>
  <si>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</si>
  <si>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</si>
  <si>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</si>
  <si>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</si>
  <si>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</si>
  <si>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</si>
  <si>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</si>
  <si>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</si>
  <si>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</si>
  <si>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</si>
  <si>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</si>
  <si>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</si>
  <si>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</si>
  <si>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</si>
  <si>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</si>
  <si>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</si>
  <si>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</si>
  <si>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</si>
  <si>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</si>
  <si>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</si>
  <si>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</si>
  <si>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</si>
  <si>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</si>
  <si>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</si>
  <si>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</si>
  <si>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</si>
  <si>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</si>
  <si>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</si>
  <si>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</si>
  <si>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</si>
  <si>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</si>
  <si>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</si>
  <si>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</si>
  <si>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</si>
  <si>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</si>
  <si>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</si>
  <si>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</si>
  <si>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</si>
  <si>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</si>
  <si>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</si>
  <si>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</si>
  <si>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</si>
  <si>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</si>
  <si>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</si>
  <si>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</si>
  <si>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</si>
  <si>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</si>
  <si>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</si>
  <si>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</si>
  <si>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</si>
  <si>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</si>
  <si>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</si>
  <si>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</si>
  <si>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</si>
  <si>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</si>
  <si>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</si>
  <si>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</si>
  <si>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</si>
  <si>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</si>
  <si>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</si>
  <si>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</si>
  <si>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</si>
  <si>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</si>
  <si>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</si>
  <si>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</si>
  <si>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</si>
  <si>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</si>
  <si>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</si>
  <si>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</si>
  <si>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</si>
  <si>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</si>
  <si>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</si>
  <si>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</si>
  <si>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</si>
  <si>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</si>
  <si>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</si>
  <si>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</si>
  <si>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</si>
  <si>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</si>
  <si>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</si>
  <si>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</si>
  <si>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</si>
  <si>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</si>
  <si>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</si>
  <si>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</si>
  <si>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</si>
  <si>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</si>
  <si>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</si>
  <si>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</si>
  <si>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</si>
  <si>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</si>
  <si>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</si>
  <si>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</si>
  <si>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</si>
  <si>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</si>
  <si>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</si>
  <si>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</si>
  <si>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</si>
  <si>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</si>
  <si>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</si>
  <si>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</si>
  <si>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</si>
  <si>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</si>
  <si>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</si>
  <si>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</si>
  <si>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</si>
  <si>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</si>
  <si>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</si>
  <si>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</si>
  <si>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</si>
  <si>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</si>
  <si>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</si>
  <si>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</si>
  <si>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</si>
  <si>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</si>
  <si>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</si>
  <si>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</si>
  <si>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</si>
  <si>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</si>
  <si>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</si>
  <si>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</si>
  <si>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</si>
  <si>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</si>
  <si>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</si>
  <si>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</si>
  <si>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</si>
  <si>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</si>
  <si>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</si>
  <si>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</si>
  <si>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</si>
  <si>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</si>
  <si>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</si>
  <si>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</si>
  <si>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</si>
  <si>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</si>
  <si>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</si>
  <si>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</si>
  <si>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</si>
  <si>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</si>
  <si>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</si>
  <si>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</si>
  <si>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</si>
  <si>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</si>
  <si>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</si>
  <si>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</si>
  <si>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</si>
  <si>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</si>
  <si>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</si>
  <si>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</si>
  <si>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</si>
  <si>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</si>
  <si>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</si>
  <si>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</si>
  <si>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</si>
  <si>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</si>
  <si>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</si>
  <si>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</si>
  <si>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</si>
  <si>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</si>
  <si>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</si>
  <si>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</si>
  <si>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</si>
  <si>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</si>
  <si>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</si>
  <si>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</si>
  <si>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</si>
  <si>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</si>
  <si>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</si>
  <si>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</si>
  <si>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</si>
  <si>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</si>
  <si>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</si>
  <si>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</si>
  <si>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</si>
  <si>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</si>
  <si>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</si>
  <si>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</si>
  <si>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</si>
  <si>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</si>
  <si>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</si>
  <si>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</si>
  <si>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</si>
  <si>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</si>
  <si>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</si>
  <si>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</si>
  <si>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</si>
  <si>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</si>
  <si>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</si>
  <si>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</si>
  <si>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</si>
  <si>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</si>
  <si>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</si>
  <si>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</si>
  <si>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</si>
  <si>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</si>
  <si>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</si>
  <si>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</si>
  <si>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</si>
  <si>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</si>
  <si>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</si>
  <si>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</si>
  <si>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</si>
  <si>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</si>
  <si>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</si>
  <si>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</si>
  <si>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</si>
  <si>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</si>
  <si>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</si>
  <si>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</si>
  <si>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</si>
  <si>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</si>
  <si>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</si>
  <si>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</si>
  <si>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</si>
  <si>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</si>
  <si>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</si>
  <si>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</si>
  <si>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</si>
  <si>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</si>
  <si>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</si>
  <si>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</si>
  <si>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</si>
  <si>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</si>
  <si>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</si>
  <si>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</si>
  <si>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</si>
  <si>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</si>
  <si>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</si>
  <si>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</si>
  <si>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</si>
  <si>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</si>
  <si>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</si>
  <si>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</si>
  <si>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</si>
  <si>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</si>
  <si>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</si>
  <si>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</si>
  <si>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</si>
  <si>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</si>
  <si>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</si>
  <si>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</si>
  <si>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</si>
  <si>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</si>
  <si>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</si>
  <si>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</si>
  <si>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</si>
  <si>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</si>
  <si>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</si>
  <si>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</si>
  <si>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</si>
  <si>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</si>
  <si>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</si>
  <si>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</si>
  <si>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</si>
  <si>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</si>
  <si>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</si>
  <si>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</si>
  <si>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</si>
  <si>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</si>
  <si>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</si>
  <si>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</si>
  <si>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</si>
  <si>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</si>
  <si>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</si>
  <si>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</si>
  <si>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</si>
  <si>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</si>
  <si>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</si>
  <si>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</si>
  <si>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</si>
  <si>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</si>
  <si>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</si>
  <si>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</si>
  <si>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</si>
  <si>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</si>
  <si>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</si>
  <si>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</si>
  <si>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</si>
  <si>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</si>
  <si>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</si>
  <si>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</si>
  <si>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</si>
  <si>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</si>
  <si>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</si>
  <si>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</si>
  <si>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</si>
  <si>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</si>
  <si>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</si>
  <si>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</si>
  <si>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</si>
  <si>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</si>
  <si>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</si>
  <si>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</si>
  <si>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</si>
  <si>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</si>
  <si>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</si>
  <si>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</si>
  <si>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</si>
  <si>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</si>
  <si>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</si>
  <si>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</si>
  <si>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</si>
  <si>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</si>
  <si>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</si>
  <si>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</si>
  <si>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</si>
  <si>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</si>
  <si>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</si>
  <si>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</si>
  <si>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</si>
  <si>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</si>
  <si>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</si>
  <si>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</si>
  <si>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</si>
  <si>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</si>
  <si>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</si>
  <si>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</si>
  <si>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</si>
  <si>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</si>
  <si>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</si>
  <si>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</si>
  <si>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</si>
  <si>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</si>
  <si>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</si>
  <si>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</si>
  <si>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</si>
  <si>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</si>
  <si>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</si>
  <si>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</si>
  <si>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</si>
  <si>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</si>
  <si>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</si>
  <si>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</si>
  <si>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</si>
  <si>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</si>
  <si>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</si>
  <si>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</si>
  <si>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</si>
  <si>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</si>
  <si>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</si>
  <si>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</si>
  <si>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</si>
  <si>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</si>
  <si>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</si>
  <si>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</si>
  <si>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</si>
  <si>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</si>
  <si>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</si>
  <si>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</si>
  <si>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</si>
  <si>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</si>
  <si>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</si>
  <si>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</si>
  <si>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</si>
  <si>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</si>
  <si>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</si>
  <si>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</si>
  <si>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</si>
  <si>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</si>
  <si>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</si>
  <si>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</si>
  <si>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</si>
  <si>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</si>
  <si>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</si>
  <si>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</si>
  <si>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</si>
  <si>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</si>
  <si>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</si>
  <si>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</si>
  <si>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</si>
  <si>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</si>
  <si>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</si>
  <si>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</si>
  <si>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</si>
  <si>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</si>
  <si>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</si>
  <si>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</si>
  <si>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</si>
  <si>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</si>
  <si>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</si>
  <si>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</si>
  <si>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</si>
  <si>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</si>
  <si>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</si>
  <si>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</si>
  <si>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</si>
  <si>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</si>
  <si>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</si>
  <si>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</si>
  <si>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</si>
  <si>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</si>
  <si>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</si>
  <si>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</si>
  <si>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</si>
  <si>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</si>
  <si>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</si>
  <si>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</si>
  <si>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</si>
  <si>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</si>
  <si>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</si>
  <si>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</si>
  <si>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</si>
  <si>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</si>
  <si>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</si>
  <si>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</si>
  <si>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</si>
  <si>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</si>
  <si>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</si>
  <si>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</si>
  <si>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</si>
  <si>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</si>
  <si>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</si>
  <si>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</si>
  <si>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</si>
  <si>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</si>
  <si>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</si>
  <si>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</si>
  <si>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</si>
  <si>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</si>
  <si>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</si>
  <si>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</si>
  <si>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</si>
  <si>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</si>
  <si>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</si>
  <si>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</si>
  <si>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</si>
  <si>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</si>
  <si>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</si>
  <si>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</si>
  <si>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</si>
  <si>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</si>
  <si>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</si>
  <si>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</si>
  <si>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</si>
  <si>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</si>
  <si>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</si>
  <si>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</si>
  <si>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</si>
  <si>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</si>
  <si>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</si>
  <si>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</si>
  <si>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</si>
  <si>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</si>
  <si>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</si>
  <si>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</si>
  <si>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</si>
  <si>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</si>
  <si>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</si>
  <si>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</si>
  <si>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</si>
  <si>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</si>
  <si>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</si>
  <si>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</si>
  <si>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</si>
  <si>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</si>
  <si>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</si>
  <si>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</si>
  <si>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</si>
  <si>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</si>
  <si>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</si>
  <si>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</si>
  <si>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</si>
  <si>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</si>
  <si>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</si>
  <si>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</si>
  <si>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</si>
  <si>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</si>
  <si>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</si>
  <si>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</si>
  <si>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</si>
  <si>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</si>
  <si>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</si>
  <si>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</si>
  <si>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</si>
  <si>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</si>
  <si>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</si>
  <si>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</si>
  <si>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</si>
  <si>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</si>
  <si>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</si>
  <si>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</si>
  <si>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</si>
  <si>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</si>
  <si>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</si>
  <si>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</si>
  <si>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</si>
  <si>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</si>
  <si>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</si>
  <si>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</si>
  <si>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</si>
  <si>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</si>
  <si>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</si>
  <si>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</si>
  <si>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</si>
  <si>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</si>
  <si>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</si>
  <si>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</si>
  <si>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</si>
  <si>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</si>
  <si>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</si>
  <si>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</si>
  <si>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</si>
  <si>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</si>
  <si>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</si>
  <si>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</si>
  <si>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</si>
  <si>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</si>
  <si>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</si>
  <si>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</si>
  <si>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</si>
  <si>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</si>
  <si>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</si>
  <si>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</si>
  <si>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</si>
  <si>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</si>
  <si>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</si>
  <si>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</si>
  <si>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</si>
  <si>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</si>
  <si>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</si>
  <si>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</si>
  <si>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</si>
  <si>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</si>
  <si>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</si>
  <si>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</si>
  <si>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</si>
  <si>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</si>
  <si>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</si>
  <si>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</si>
  <si>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</si>
  <si>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</si>
  <si>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</si>
  <si>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</si>
  <si>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</si>
  <si>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</si>
  <si>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</si>
  <si>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</si>
  <si>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</si>
  <si>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</si>
  <si>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</si>
  <si>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</si>
  <si>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</si>
  <si>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</si>
  <si>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</si>
  <si>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</si>
  <si>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</si>
  <si>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</si>
  <si>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</si>
  <si>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</si>
  <si>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</si>
  <si>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</si>
  <si>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</si>
  <si>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</si>
  <si>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</si>
  <si>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</si>
  <si>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</si>
  <si>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</si>
  <si>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</si>
  <si>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</si>
  <si>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</si>
  <si>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</si>
  <si>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</si>
  <si>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</si>
  <si>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</si>
  <si>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</si>
  <si>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</si>
  <si>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</si>
  <si>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</si>
  <si>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</si>
  <si>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</si>
  <si>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</si>
  <si>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</si>
  <si>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</si>
  <si>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</si>
  <si>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</si>
  <si>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</si>
  <si>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</si>
  <si>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</si>
  <si>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</si>
  <si>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</si>
  <si>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</si>
  <si>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</si>
  <si>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</si>
  <si>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</si>
  <si>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</si>
  <si>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</si>
  <si>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</si>
  <si>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</si>
  <si>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</si>
  <si>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</si>
  <si>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</si>
  <si>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</si>
  <si>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</si>
  <si>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</si>
  <si>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</si>
  <si>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</si>
  <si>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</si>
  <si>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</si>
  <si>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</si>
  <si>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</si>
  <si>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</si>
  <si>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</si>
  <si>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</si>
  <si>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</si>
  <si>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</si>
  <si>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</si>
  <si>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</si>
  <si>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</si>
  <si>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</si>
  <si>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</si>
  <si>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</si>
  <si>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</si>
  <si>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</si>
  <si>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</si>
  <si>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</si>
  <si>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</si>
  <si>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</si>
  <si>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</si>
  <si>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</si>
  <si>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</si>
  <si>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</si>
  <si>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</si>
  <si>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</si>
  <si>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</si>
  <si>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</si>
  <si>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</si>
  <si>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</si>
  <si>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</si>
  <si>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</si>
  <si>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</si>
  <si>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</si>
  <si>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</si>
  <si>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</si>
  <si>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</si>
  <si>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</si>
  <si>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</si>
  <si>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</si>
  <si>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</si>
  <si>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</si>
  <si>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</si>
  <si>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</si>
  <si>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</si>
  <si>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</si>
  <si>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</si>
  <si>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</si>
  <si>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</si>
  <si>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</si>
  <si>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</si>
  <si>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</si>
  <si>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</si>
  <si>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</si>
  <si>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</si>
  <si>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</si>
  <si>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</si>
  <si>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</si>
  <si>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</si>
  <si>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</si>
  <si>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</si>
  <si>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</si>
  <si>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</si>
  <si>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</si>
  <si>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</si>
  <si>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</si>
  <si>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</si>
  <si>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</si>
  <si>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</si>
  <si>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</si>
  <si>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</si>
  <si>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</si>
  <si>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</si>
  <si>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</si>
  <si>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</si>
  <si>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</si>
  <si>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</si>
  <si>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</si>
  <si>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</si>
  <si>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</si>
  <si>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</si>
  <si>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</si>
  <si>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</si>
  <si>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</si>
  <si>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</si>
  <si>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</si>
  <si>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</si>
  <si>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</si>
  <si>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</si>
  <si>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</si>
  <si>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</si>
  <si>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</si>
  <si>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</si>
  <si>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</si>
  <si>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</si>
  <si>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</si>
  <si>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</si>
  <si>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</si>
  <si>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</si>
  <si>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</si>
  <si>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</si>
  <si>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</si>
  <si>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</si>
  <si>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</si>
  <si>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</si>
  <si>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</si>
  <si>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</si>
  <si>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</si>
  <si>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</si>
  <si>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</si>
  <si>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</si>
  <si>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</si>
  <si>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</si>
  <si>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</si>
  <si>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</si>
  <si>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</si>
  <si>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</si>
  <si>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</si>
  <si>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</si>
  <si>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</si>
  <si>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</si>
  <si>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</si>
  <si>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</si>
  <si>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</si>
  <si>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</si>
  <si>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</si>
  <si>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</si>
  <si>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</si>
  <si>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</si>
  <si>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</si>
  <si>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</si>
  <si>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</si>
  <si>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</si>
  <si>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</si>
  <si>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</si>
  <si>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</si>
  <si>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</si>
  <si>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</si>
  <si>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</si>
  <si>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</si>
  <si>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</si>
  <si>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</si>
  <si>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</si>
  <si>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</si>
  <si>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</si>
  <si>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</si>
  <si>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</si>
  <si>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</si>
  <si>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</si>
  <si>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</si>
  <si>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</si>
  <si>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</si>
  <si>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</si>
  <si>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</si>
  <si>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</si>
  <si>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</si>
  <si>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</si>
  <si>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</si>
  <si>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</si>
  <si>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</si>
  <si>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</si>
  <si>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</si>
  <si>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</si>
  <si>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</si>
  <si>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</si>
  <si>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</si>
  <si>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</si>
  <si>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</si>
  <si>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</si>
  <si>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</si>
  <si>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</si>
  <si>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</si>
  <si>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</si>
  <si>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</si>
  <si>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</si>
  <si>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</si>
  <si>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</si>
  <si>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</si>
  <si>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</si>
  <si>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</si>
  <si>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</si>
  <si>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</si>
  <si>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</si>
  <si>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</si>
  <si>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</si>
  <si>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</si>
  <si>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</si>
  <si>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</si>
  <si>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</si>
  <si>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</si>
  <si>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</si>
  <si>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</si>
  <si>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</si>
  <si>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</si>
  <si>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</si>
  <si>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</si>
  <si>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</si>
  <si>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</si>
  <si>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</si>
  <si>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</si>
  <si>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</si>
  <si>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</si>
  <si>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</si>
  <si>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</si>
  <si>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</si>
  <si>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</si>
  <si>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</si>
  <si>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</si>
  <si>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</si>
  <si>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</si>
  <si>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</si>
  <si>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</si>
  <si>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</si>
  <si>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</si>
  <si>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</si>
  <si>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</si>
  <si>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</si>
  <si>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</si>
  <si>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</si>
  <si>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</si>
  <si>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</si>
  <si>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</si>
  <si>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</si>
  <si>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</si>
  <si>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</si>
  <si>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</si>
  <si>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</si>
  <si>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</si>
  <si>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</si>
  <si>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</si>
  <si>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</si>
  <si>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</si>
  <si>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</si>
  <si>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</si>
  <si>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</si>
  <si>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</si>
  <si>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</si>
  <si>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</si>
  <si>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</si>
  <si>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</si>
  <si>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</si>
  <si>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</si>
  <si>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</si>
  <si>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</si>
  <si>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</si>
  <si>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</si>
  <si>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</si>
  <si>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</si>
  <si>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</si>
  <si>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</si>
  <si>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</si>
  <si>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</si>
  <si>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</si>
  <si>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</si>
  <si>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</si>
  <si>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</si>
  <si>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</si>
  <si>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</si>
  <si>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</si>
  <si>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</si>
  <si>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</si>
  <si>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</si>
  <si>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</si>
  <si>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</si>
  <si>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</si>
  <si>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</si>
  <si>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</si>
  <si>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</si>
  <si>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</si>
  <si>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</si>
  <si>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</si>
  <si>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</si>
  <si>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</si>
  <si>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</si>
  <si>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</si>
  <si>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</si>
  <si>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</si>
  <si>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</si>
  <si>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</si>
  <si>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</si>
  <si>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</si>
  <si>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</si>
  <si>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</si>
  <si>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</si>
  <si>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</si>
  <si>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</si>
  <si>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</si>
  <si>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</si>
  <si>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</si>
  <si>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</si>
  <si>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</si>
  <si>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</si>
  <si>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</si>
  <si>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</si>
  <si>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</si>
  <si>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</si>
  <si>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</si>
  <si>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</si>
  <si>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</si>
  <si>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</si>
  <si>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</si>
  <si>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</si>
  <si>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</si>
  <si>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</si>
  <si>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</si>
  <si>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</si>
  <si>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</si>
  <si>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</si>
  <si>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</si>
  <si>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</si>
  <si>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</si>
  <si>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</si>
  <si>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</si>
  <si>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</si>
  <si>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</si>
  <si>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</si>
  <si>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</si>
  <si>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</si>
  <si>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</si>
  <si>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</si>
  <si>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</si>
  <si>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</si>
  <si>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</si>
  <si>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</si>
  <si>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</si>
  <si>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</si>
  <si>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</si>
  <si>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</si>
  <si>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</si>
  <si>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</si>
  <si>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</si>
  <si>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</si>
  <si>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</si>
  <si>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</si>
  <si>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</si>
  <si>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</si>
  <si>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</si>
  <si>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</si>
  <si>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</si>
  <si>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</si>
  <si>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</si>
  <si>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</si>
  <si>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</si>
  <si>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</si>
  <si>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</si>
  <si>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</si>
  <si>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</si>
  <si>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</si>
  <si>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</si>
  <si>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</si>
  <si>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</si>
  <si>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</si>
  <si>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</si>
  <si>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</si>
  <si>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</si>
  <si>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</si>
  <si>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</si>
  <si>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</si>
  <si>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</si>
  <si>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</si>
  <si>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</si>
  <si>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</si>
  <si>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</si>
  <si>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</si>
  <si>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</si>
  <si>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</si>
  <si>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</si>
  <si>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</si>
  <si>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</si>
  <si>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</si>
  <si>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</si>
  <si>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</si>
  <si>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</si>
  <si>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</si>
  <si>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</si>
  <si>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</si>
  <si>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</si>
  <si>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</si>
  <si>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</si>
  <si>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</si>
  <si>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</si>
  <si>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</si>
  <si>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</si>
  <si>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</si>
  <si>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</si>
  <si>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</si>
  <si>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</si>
  <si>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</si>
  <si>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</si>
  <si>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</si>
  <si>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</si>
  <si>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</si>
  <si>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</si>
  <si>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</si>
  <si>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</si>
  <si>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</si>
  <si>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</si>
  <si>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</si>
  <si>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</si>
  <si>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</si>
  <si>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</si>
  <si>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</si>
  <si>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</si>
  <si>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</si>
  <si>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</si>
  <si>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</si>
  <si>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</si>
  <si>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</si>
  <si>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</si>
  <si>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</si>
  <si>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</si>
  <si>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</si>
  <si>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</si>
  <si>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</si>
  <si>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</si>
  <si>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</si>
  <si>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</si>
  <si>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</si>
  <si>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</si>
  <si>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</si>
  <si>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</si>
  <si>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</si>
  <si>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</si>
  <si>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</si>
  <si>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</si>
  <si>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</si>
  <si>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</si>
  <si>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</si>
  <si>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</si>
  <si>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</si>
  <si>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</si>
  <si>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</si>
  <si>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</si>
  <si>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</si>
  <si>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</si>
  <si>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</si>
  <si>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</si>
  <si>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</si>
  <si>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</si>
  <si>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</si>
  <si>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</si>
  <si>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</si>
  <si>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</si>
  <si>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</si>
  <si>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</si>
  <si>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</si>
  <si>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</si>
  <si>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</si>
  <si>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</si>
  <si>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</si>
  <si>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</si>
  <si>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</si>
  <si>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</si>
  <si>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</si>
  <si>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</si>
  <si>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</si>
  <si>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</si>
  <si>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</si>
  <si>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</si>
  <si>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</si>
  <si>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</si>
  <si>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</si>
  <si>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</si>
  <si>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</si>
  <si>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</si>
  <si>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</si>
  <si>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</si>
  <si>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</si>
  <si>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</si>
  <si>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</si>
  <si>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</si>
  <si>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</si>
  <si>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</si>
  <si>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</si>
  <si>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</si>
  <si>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</si>
  <si>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</si>
  <si>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</si>
  <si>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</si>
  <si>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</si>
  <si>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</si>
  <si>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</si>
  <si>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</si>
  <si>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</si>
  <si>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</si>
  <si>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</si>
  <si>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</si>
  <si>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</si>
  <si>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</si>
  <si>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</si>
  <si>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</si>
  <si>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</si>
  <si>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</si>
  <si>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</si>
  <si>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</si>
  <si>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</si>
  <si>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</si>
  <si>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</si>
  <si>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</si>
  <si>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</si>
  <si>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</si>
  <si>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</si>
  <si>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</si>
  <si>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</si>
  <si>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</si>
  <si>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</si>
  <si>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</si>
  <si>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</si>
  <si>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</si>
  <si>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</si>
  <si>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</si>
  <si>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</si>
  <si>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</si>
  <si>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</si>
  <si>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</si>
  <si>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</si>
  <si>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</si>
  <si>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</si>
  <si>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</si>
  <si>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</si>
  <si>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</si>
  <si>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</si>
  <si>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</si>
  <si>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</si>
  <si>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</si>
  <si>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</si>
  <si>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</si>
  <si>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</si>
  <si>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</si>
  <si>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</si>
  <si>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</si>
  <si>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</si>
  <si>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</si>
  <si>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</si>
  <si>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</si>
  <si>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</si>
  <si>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</si>
  <si>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</si>
  <si>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</si>
  <si>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</si>
  <si>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</si>
  <si>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</si>
  <si>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</si>
  <si>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</si>
  <si>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</si>
  <si>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</si>
  <si>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</si>
  <si>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</si>
  <si>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</si>
  <si>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</si>
  <si>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</si>
  <si>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</si>
  <si>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</si>
  <si>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</si>
  <si>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</si>
  <si>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</si>
  <si>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</si>
  <si>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</si>
  <si>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</si>
  <si>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</si>
  <si>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</si>
  <si>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</si>
  <si>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</si>
  <si>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</si>
  <si>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</si>
  <si>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</si>
  <si>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</si>
  <si>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</si>
  <si>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</si>
  <si>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</si>
  <si>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</si>
  <si>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</si>
  <si>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</si>
  <si>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</si>
  <si>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</si>
  <si>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</si>
  <si>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</si>
  <si>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</si>
  <si>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</si>
  <si>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</si>
  <si>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</si>
  <si>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</si>
  <si>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</si>
  <si>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</si>
  <si>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</si>
  <si>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</si>
  <si>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</si>
  <si>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</si>
  <si>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</si>
  <si>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</si>
  <si>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</si>
  <si>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</si>
  <si>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</si>
  <si>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</si>
  <si>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</si>
  <si>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</si>
  <si>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</si>
  <si>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</si>
  <si>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</si>
  <si>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</si>
  <si>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</si>
  <si>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</si>
  <si>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</si>
  <si>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</si>
  <si>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</si>
  <si>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</si>
  <si>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</si>
  <si>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</si>
  <si>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</si>
  <si>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</si>
  <si>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</si>
  <si>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</si>
  <si>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</si>
  <si>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</si>
  <si>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</si>
  <si>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</si>
  <si>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</si>
  <si>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</si>
  <si>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</si>
  <si>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</si>
  <si>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</si>
  <si>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</si>
  <si>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</si>
  <si>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</si>
  <si>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</si>
  <si>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</si>
  <si>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</si>
  <si>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</si>
  <si>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</si>
  <si>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</si>
  <si>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</si>
  <si>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</si>
  <si>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</si>
  <si>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</si>
  <si>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</si>
  <si>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</si>
  <si>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</si>
  <si>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</si>
  <si>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</si>
  <si>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</si>
  <si>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</si>
  <si>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</si>
  <si>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</si>
  <si>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</si>
  <si>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</si>
  <si>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</si>
  <si>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</si>
  <si>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</si>
  <si>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</si>
  <si>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</si>
  <si>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</si>
  <si>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</si>
  <si>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</si>
  <si>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</si>
  <si>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</si>
  <si>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</si>
  <si>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</si>
  <si>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</si>
  <si>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</si>
  <si>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</si>
  <si>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</si>
  <si>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</si>
  <si>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</si>
  <si>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</si>
  <si>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</si>
  <si>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</si>
  <si>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</si>
  <si>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</si>
  <si>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</si>
  <si>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</si>
  <si>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</si>
  <si>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</si>
  <si>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</si>
  <si>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</si>
  <si>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</si>
  <si>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</si>
  <si>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</si>
  <si>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</si>
  <si>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</si>
  <si>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</si>
  <si>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</si>
  <si>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</si>
  <si>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</si>
  <si>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</si>
  <si>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</si>
  <si>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</si>
  <si>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</si>
  <si>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</si>
  <si>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</si>
  <si>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</si>
  <si>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</si>
  <si>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</si>
  <si>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</si>
  <si>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</si>
  <si>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</si>
  <si>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</si>
  <si>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</si>
  <si>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</si>
  <si>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</si>
  <si>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</si>
  <si>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</si>
  <si>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</si>
  <si>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</si>
  <si>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</si>
  <si>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</si>
  <si>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</si>
  <si>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</si>
  <si>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</si>
  <si>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</si>
  <si>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</si>
  <si>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</si>
  <si>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</si>
  <si>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</si>
  <si>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</si>
  <si>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</si>
  <si>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</si>
  <si>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</si>
  <si>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</si>
  <si>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</si>
  <si>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</si>
  <si>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</si>
  <si>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</si>
  <si>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</si>
  <si>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</si>
  <si>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</si>
  <si>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</si>
  <si>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</si>
  <si>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</si>
  <si>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</si>
  <si>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</si>
  <si>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</si>
  <si>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</si>
  <si>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</si>
  <si>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</si>
  <si>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</si>
  <si>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</si>
  <si>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</si>
  <si>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</si>
  <si>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</si>
  <si>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</si>
  <si>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</si>
  <si>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</si>
  <si>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</si>
  <si>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</si>
  <si>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</si>
  <si>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</si>
  <si>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</si>
  <si>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</si>
  <si>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</si>
  <si>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</si>
  <si>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</si>
  <si>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</si>
  <si>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</si>
  <si>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</si>
  <si>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</si>
  <si>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</si>
  <si>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</si>
  <si>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</si>
  <si>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</si>
  <si>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</si>
  <si>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</si>
  <si>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</si>
  <si>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</si>
  <si>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</si>
  <si>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</si>
  <si>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</si>
  <si>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</si>
  <si>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</si>
  <si>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</si>
  <si>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</si>
  <si>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</si>
  <si>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</si>
  <si>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</si>
  <si>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</si>
  <si>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</si>
  <si>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</si>
  <si>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</si>
  <si>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</si>
  <si>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</si>
  <si>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</si>
  <si>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</si>
  <si>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</si>
  <si>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</si>
  <si>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</si>
  <si>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</si>
  <si>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</si>
  <si>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</si>
  <si>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</si>
  <si>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</si>
  <si>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</si>
  <si>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</si>
  <si>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</si>
  <si>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</si>
  <si>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</si>
  <si>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</si>
  <si>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</si>
  <si>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</si>
  <si>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</si>
  <si>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</si>
  <si>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</si>
  <si>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</si>
  <si>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</si>
  <si>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</si>
  <si>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</si>
  <si>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</si>
  <si>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</si>
  <si>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</si>
  <si>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</si>
  <si>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</si>
  <si>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</si>
  <si>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</si>
  <si>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</si>
  <si>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</si>
  <si>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</si>
  <si>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</si>
  <si>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</si>
  <si>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</si>
  <si>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</si>
  <si>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</si>
  <si>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</si>
  <si>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</si>
  <si>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</si>
  <si>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</si>
  <si>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</si>
  <si>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</si>
  <si>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</si>
  <si>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</si>
  <si>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</si>
  <si>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</si>
  <si>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</si>
  <si>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</si>
  <si>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</si>
  <si>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</si>
  <si>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</si>
  <si>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</si>
  <si>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</si>
  <si>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</si>
  <si>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</si>
  <si>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</si>
  <si>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</si>
  <si>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</si>
  <si>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</si>
  <si>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</si>
  <si>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</si>
  <si>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</si>
  <si>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</si>
  <si>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</si>
  <si>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</si>
  <si>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</si>
  <si>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</si>
  <si>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</si>
  <si>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</si>
  <si>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</si>
  <si>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</si>
  <si>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</si>
  <si>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</si>
  <si>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</si>
  <si>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</si>
  <si>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</si>
  <si>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</si>
  <si>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</si>
  <si>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</si>
  <si>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</si>
  <si>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</si>
  <si>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</si>
  <si>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</si>
  <si>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</si>
  <si>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</si>
  <si>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</si>
  <si>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</si>
  <si>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</si>
  <si>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</si>
  <si>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</si>
  <si>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</si>
  <si>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</si>
  <si>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</si>
  <si>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</si>
  <si>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</si>
  <si>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</si>
  <si>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</si>
  <si>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</si>
  <si>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</si>
  <si>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</si>
  <si>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</si>
  <si>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</si>
  <si>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</si>
  <si>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</si>
  <si>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</si>
  <si>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</si>
  <si>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</si>
  <si>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</si>
  <si>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</si>
  <si>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</si>
  <si>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</si>
  <si>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</si>
  <si>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</si>
  <si>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</si>
  <si>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</si>
  <si>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</si>
  <si>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</si>
  <si>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</si>
  <si>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</si>
  <si>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</si>
  <si>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</si>
  <si>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</si>
  <si>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</si>
  <si>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</si>
  <si>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</si>
  <si>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</si>
  <si>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</si>
  <si>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</si>
  <si>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</si>
  <si>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</si>
  <si>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</si>
  <si>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</si>
  <si>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</si>
  <si>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</si>
  <si>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</si>
  <si>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</si>
  <si>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</si>
  <si>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</si>
  <si>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</si>
  <si>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</si>
  <si>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</si>
  <si>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</si>
  <si>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</si>
  <si>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</si>
  <si>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</si>
  <si>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</si>
  <si>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</si>
  <si>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</si>
  <si>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</si>
  <si>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</si>
  <si>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</si>
  <si>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</si>
  <si>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</si>
  <si>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</si>
  <si>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</si>
  <si>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</si>
  <si>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</si>
  <si>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</si>
  <si>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</si>
  <si>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</si>
  <si>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</si>
  <si>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</si>
  <si>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</si>
  <si>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</si>
  <si>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</si>
  <si>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</si>
  <si>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</si>
  <si>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</si>
  <si>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</si>
  <si>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</si>
  <si>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</si>
  <si>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</si>
  <si>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</si>
  <si>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</si>
  <si>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</si>
  <si>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</si>
  <si>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</si>
  <si>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</si>
  <si>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</si>
  <si>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</si>
  <si>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</si>
  <si>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</si>
  <si>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</si>
  <si>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</si>
  <si>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</si>
  <si>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</si>
  <si>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</si>
  <si>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</si>
  <si>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</si>
  <si>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</si>
  <si>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</si>
  <si>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</si>
  <si>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</si>
  <si>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</si>
  <si>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</si>
  <si>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</si>
  <si>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</si>
  <si>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</si>
  <si>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</si>
  <si>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</si>
  <si>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</si>
  <si>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</si>
  <si>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</si>
  <si>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</si>
  <si>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</si>
  <si>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</si>
  <si>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</si>
  <si>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</si>
  <si>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</si>
  <si>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</si>
  <si>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</si>
  <si>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</si>
  <si>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</si>
  <si>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</si>
  <si>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</si>
  <si>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</si>
  <si>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</si>
  <si>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</si>
  <si>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</si>
  <si>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</si>
  <si>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</si>
  <si>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</si>
  <si>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</si>
  <si>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</si>
  <si>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</si>
  <si>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</si>
  <si>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</si>
  <si>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</si>
  <si>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</si>
  <si>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</si>
  <si>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</si>
  <si>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</si>
  <si>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</si>
  <si>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</si>
  <si>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</si>
  <si>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</si>
  <si>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</si>
  <si>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</si>
  <si>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</si>
  <si>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</si>
  <si>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</si>
  <si>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</si>
  <si>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</si>
  <si>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</si>
  <si>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</si>
  <si>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</si>
  <si>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</si>
  <si>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</si>
  <si>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</si>
  <si>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</si>
  <si>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</si>
  <si>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</si>
  <si>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</si>
  <si>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</si>
  <si>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</si>
  <si>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</si>
  <si>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</si>
  <si>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</si>
  <si>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</si>
  <si>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</si>
  <si>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</si>
  <si>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</si>
  <si>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</si>
  <si>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</si>
  <si>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</si>
  <si>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</si>
  <si>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</si>
  <si>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</si>
  <si>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</si>
  <si>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</si>
  <si>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</si>
  <si>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</si>
  <si>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</si>
  <si>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</si>
  <si>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</si>
  <si>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</si>
  <si>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</si>
  <si>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</si>
  <si>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</si>
  <si>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</si>
  <si>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</si>
  <si>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</si>
  <si>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</si>
  <si>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</si>
  <si>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</si>
  <si>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</si>
  <si>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</si>
  <si>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</si>
  <si>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</si>
  <si>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</si>
  <si>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</si>
  <si>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</si>
  <si>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</si>
  <si>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</si>
  <si>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</si>
  <si>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</si>
  <si>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</si>
  <si>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</si>
  <si>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</si>
  <si>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</si>
  <si>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</si>
  <si>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</si>
  <si>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</si>
  <si>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</si>
  <si>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</si>
  <si>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</si>
  <si>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</si>
  <si>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</si>
  <si>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</si>
  <si>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</si>
  <si>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</si>
  <si>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</si>
  <si>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</si>
  <si>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</si>
  <si>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</si>
  <si>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</si>
  <si>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</si>
  <si>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</si>
  <si>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</si>
  <si>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</si>
  <si>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</si>
  <si>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</si>
  <si>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</si>
  <si>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</si>
  <si>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</si>
  <si>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</si>
  <si>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</si>
  <si>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</si>
  <si>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</si>
  <si>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</si>
  <si>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</si>
  <si>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</si>
  <si>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</si>
  <si>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</si>
  <si>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</si>
  <si>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</si>
  <si>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</si>
  <si>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</si>
  <si>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</si>
  <si>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</si>
  <si>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</si>
  <si>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</si>
  <si>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</si>
  <si>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</si>
  <si>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</si>
  <si>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</si>
  <si>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</si>
  <si>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</si>
  <si>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</si>
  <si>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</si>
  <si>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</si>
  <si>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</si>
  <si>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</si>
  <si>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</si>
  <si>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</si>
  <si>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</si>
  <si>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</si>
  <si>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</si>
  <si>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</si>
  <si>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</si>
  <si>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</si>
  <si>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</si>
  <si>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</si>
  <si>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</si>
  <si>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</si>
  <si>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</si>
  <si>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</si>
  <si>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</si>
  <si>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</si>
  <si>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</si>
  <si>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</si>
  <si>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</si>
  <si>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</si>
  <si>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</si>
  <si>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</si>
  <si>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</si>
  <si>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</si>
  <si>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</si>
  <si>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</si>
  <si>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</si>
  <si>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</si>
  <si>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</si>
  <si>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</si>
  <si>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</si>
  <si>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</si>
  <si>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</si>
  <si>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</si>
  <si>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</si>
  <si>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</si>
  <si>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</si>
  <si>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</si>
  <si>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</si>
  <si>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</si>
  <si>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</si>
  <si>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</si>
  <si>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</si>
  <si>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</si>
  <si>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</si>
  <si>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</si>
  <si>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</si>
  <si>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</si>
  <si>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</si>
  <si>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</si>
  <si>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</si>
  <si>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</si>
  <si>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</si>
  <si>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</si>
  <si>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</si>
  <si>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</si>
  <si>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</si>
  <si>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</si>
  <si>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</si>
  <si>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</si>
  <si>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</si>
  <si>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</si>
  <si>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</si>
  <si>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</si>
  <si>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</si>
  <si>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</si>
  <si>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</si>
  <si>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</si>
  <si>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</si>
  <si>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</si>
  <si>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</si>
  <si>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</si>
  <si>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</si>
  <si>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</si>
  <si>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</si>
  <si>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</si>
  <si>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</si>
  <si>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</si>
  <si>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</si>
  <si>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</si>
  <si>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</si>
  <si>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</si>
  <si>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</si>
  <si>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</si>
  <si>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</si>
  <si>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</si>
  <si>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</si>
  <si>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</si>
  <si>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</si>
  <si>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</si>
  <si>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</si>
  <si>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</si>
  <si>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</si>
  <si>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</si>
  <si>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</si>
  <si>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</si>
  <si>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</si>
  <si>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</si>
  <si>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</si>
  <si>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</si>
  <si>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</si>
  <si>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</si>
  <si>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</si>
  <si>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</si>
  <si>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</si>
  <si>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</si>
  <si>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</si>
  <si>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</si>
  <si>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</si>
  <si>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</si>
  <si>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</si>
  <si>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</si>
  <si>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</si>
  <si>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</si>
  <si>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</si>
  <si>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</si>
  <si>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</si>
  <si>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</si>
  <si>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</si>
  <si>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</si>
  <si>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</si>
  <si>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</si>
  <si>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</si>
  <si>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</si>
  <si>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</si>
  <si>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</si>
  <si>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</si>
  <si>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</si>
  <si>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</si>
  <si>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</si>
  <si>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</si>
  <si>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</si>
  <si>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</si>
  <si>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</si>
  <si>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</si>
  <si>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</si>
  <si>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</si>
  <si>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</si>
  <si>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</si>
  <si>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</si>
  <si>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</si>
  <si>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</si>
  <si>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</si>
  <si>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</si>
  <si>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</si>
  <si>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</si>
  <si>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</si>
  <si>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</si>
  <si>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</si>
  <si>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</si>
  <si>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</si>
  <si>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</si>
  <si>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</si>
  <si>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</si>
  <si>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</si>
  <si>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</si>
  <si>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</si>
  <si>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</si>
  <si>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</si>
  <si>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</si>
  <si>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</si>
  <si>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</si>
  <si>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</si>
  <si>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</si>
  <si>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</si>
  <si>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</si>
  <si>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</si>
  <si>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</si>
  <si>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</si>
  <si>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</si>
  <si>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</si>
  <si>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</si>
  <si>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</si>
  <si>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</si>
  <si>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</si>
  <si>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</si>
  <si>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</si>
  <si>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</si>
  <si>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</si>
  <si>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</si>
  <si>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</si>
  <si>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</si>
  <si>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</si>
  <si>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</si>
  <si>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</si>
  <si>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</si>
  <si>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</si>
  <si>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</si>
  <si>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</si>
  <si>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</si>
  <si>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</si>
  <si>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</si>
  <si>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</si>
  <si>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</si>
  <si>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</si>
  <si>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</si>
  <si>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</si>
  <si>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</si>
  <si>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</si>
  <si>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</si>
  <si>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</si>
  <si>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</si>
  <si>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</si>
  <si>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</si>
  <si>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</si>
  <si>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</si>
  <si>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</si>
  <si>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</si>
  <si>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</si>
  <si>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</si>
  <si>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</si>
  <si>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</si>
  <si>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</si>
  <si>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</si>
  <si>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</si>
  <si>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</si>
  <si>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</si>
  <si>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</si>
  <si>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</si>
  <si>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</si>
  <si>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</si>
  <si>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</si>
  <si>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</si>
  <si>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</si>
  <si>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</si>
  <si>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</si>
  <si>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</si>
  <si>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</si>
  <si>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</si>
  <si>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</si>
  <si>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</si>
  <si>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</si>
  <si>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</si>
  <si>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</si>
  <si>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</si>
  <si>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</si>
  <si>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</si>
  <si>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</si>
  <si>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</si>
  <si>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</si>
  <si>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</si>
  <si>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</si>
  <si>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</si>
  <si>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</si>
  <si>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</si>
  <si>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</si>
  <si>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</si>
  <si>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</si>
  <si>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</si>
  <si>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</si>
  <si>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</si>
  <si>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</si>
  <si>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</si>
  <si>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</si>
  <si>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</si>
  <si>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</si>
  <si>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</si>
  <si>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</si>
  <si>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</si>
  <si>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</si>
  <si>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</si>
  <si>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</si>
  <si>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</si>
  <si>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</si>
  <si>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</si>
  <si>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</si>
  <si>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</si>
  <si>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</si>
  <si>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</si>
  <si>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</si>
  <si>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</si>
  <si>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</si>
  <si>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</si>
  <si>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</si>
  <si>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</si>
  <si>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</si>
  <si>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</si>
  <si>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</si>
  <si>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</si>
  <si>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</si>
  <si>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</si>
  <si>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</si>
  <si>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</si>
  <si>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</si>
  <si>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</si>
  <si>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</si>
  <si>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</si>
  <si>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</si>
  <si>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</si>
  <si>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</si>
  <si>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</si>
  <si>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</si>
  <si>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</si>
  <si>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</si>
  <si>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</si>
  <si>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</si>
  <si>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</si>
  <si>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</si>
  <si>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</si>
  <si>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</si>
  <si>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</si>
  <si>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</si>
  <si>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</si>
  <si>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</si>
  <si>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</si>
  <si>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</si>
  <si>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</si>
  <si>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</si>
  <si>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</si>
  <si>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</si>
  <si>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</si>
  <si>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</si>
  <si>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</si>
  <si>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</si>
  <si>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</si>
  <si>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</si>
  <si>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</si>
  <si>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</si>
  <si>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</si>
  <si>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</si>
  <si>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</si>
  <si>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</si>
  <si>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</si>
  <si>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</si>
  <si>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</si>
  <si>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</si>
  <si>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</si>
  <si>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</si>
  <si>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</si>
  <si>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</si>
  <si>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</si>
  <si>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</si>
  <si>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</si>
  <si>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</si>
  <si>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</si>
  <si>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</si>
  <si>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</si>
  <si>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</si>
  <si>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</si>
  <si>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</si>
  <si>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</si>
  <si>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</si>
  <si>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</si>
  <si>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</si>
  <si>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</si>
  <si>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</si>
  <si>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</si>
  <si>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</si>
  <si>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</si>
  <si>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</si>
  <si>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</si>
  <si>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</si>
  <si>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</si>
  <si>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</si>
  <si>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</si>
  <si>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</si>
  <si>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</si>
  <si>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</si>
  <si>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</si>
  <si>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</si>
  <si>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</si>
  <si>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</si>
  <si>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</si>
  <si>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</si>
  <si>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</si>
  <si>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</si>
  <si>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</si>
  <si>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</si>
  <si>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</si>
  <si>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</si>
  <si>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</si>
  <si>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</si>
  <si>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</si>
  <si>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</si>
  <si>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</si>
  <si>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</si>
  <si>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</si>
  <si>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</si>
  <si>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</si>
  <si>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</si>
  <si>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</si>
  <si>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</si>
  <si>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</si>
  <si>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</si>
  <si>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</si>
  <si>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</si>
  <si>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</si>
  <si>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</si>
  <si>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</si>
  <si>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</si>
  <si>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</si>
  <si>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</si>
  <si>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</si>
  <si>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</si>
  <si>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</si>
  <si>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</si>
  <si>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</si>
  <si>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</si>
  <si>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</si>
  <si>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</si>
  <si>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</si>
  <si>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</si>
  <si>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</si>
  <si>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</si>
  <si>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</si>
  <si>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</si>
  <si>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</si>
  <si>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</si>
  <si>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</si>
  <si>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</si>
  <si>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</si>
  <si>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</si>
  <si>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</si>
  <si>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</si>
  <si>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</si>
  <si>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</si>
  <si>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</si>
  <si>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</si>
  <si>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</si>
  <si>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</si>
  <si>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</si>
  <si>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</si>
  <si>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</si>
  <si>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</si>
  <si>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</si>
  <si>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</si>
  <si>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</si>
  <si>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</si>
  <si>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</si>
  <si>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</si>
  <si>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</si>
  <si>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</si>
  <si>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</si>
  <si>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</si>
  <si>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</si>
  <si>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</si>
  <si>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</si>
  <si>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</si>
  <si>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</si>
  <si>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</si>
  <si>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</si>
  <si>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</si>
  <si>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</si>
  <si>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</si>
  <si>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</si>
  <si>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</si>
  <si>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</si>
  <si>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</si>
  <si>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</si>
  <si>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</si>
  <si>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</si>
  <si>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</si>
  <si>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</si>
  <si>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</si>
  <si>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</si>
  <si>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</si>
  <si>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</si>
  <si>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</si>
  <si>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</si>
  <si>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</si>
  <si>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</si>
  <si>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</si>
  <si>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</si>
  <si>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</si>
  <si>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</si>
  <si>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</si>
  <si>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</si>
  <si>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</si>
  <si>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</si>
  <si>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</si>
  <si>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</si>
  <si>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</si>
  <si>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</si>
  <si>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</si>
  <si>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</si>
  <si>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</si>
  <si>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</si>
  <si>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</si>
  <si>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</si>
  <si>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</si>
  <si>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</si>
  <si>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</si>
  <si>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</si>
  <si>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</si>
  <si>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</si>
  <si>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</si>
  <si>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</si>
  <si>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</si>
  <si>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</si>
  <si>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</si>
  <si>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</si>
  <si>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</si>
  <si>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</si>
  <si>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</si>
  <si>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</si>
  <si>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</si>
  <si>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</si>
  <si>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</si>
  <si>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</si>
  <si>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</si>
  <si>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</si>
  <si>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</si>
  <si>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</si>
  <si>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</si>
  <si>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</si>
  <si>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</si>
  <si>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</si>
  <si>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</si>
  <si>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</si>
  <si>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</si>
  <si>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</si>
  <si>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</si>
  <si>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</si>
  <si>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</si>
  <si>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</si>
  <si>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</si>
  <si>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</si>
  <si>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</si>
  <si>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</si>
  <si>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</si>
  <si>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</si>
  <si>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</si>
  <si>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</si>
  <si>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</si>
  <si>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</si>
  <si>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</si>
  <si>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</si>
  <si>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</si>
  <si>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</si>
  <si>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</si>
  <si>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</si>
  <si>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</si>
  <si>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</si>
  <si>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</si>
  <si>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</si>
  <si>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</si>
  <si>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</si>
  <si>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</si>
  <si>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</si>
  <si>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</si>
  <si>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</si>
  <si>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</si>
  <si>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</si>
  <si>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</si>
  <si>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</si>
  <si>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</si>
  <si>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</si>
  <si>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</si>
  <si>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</si>
  <si>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</si>
  <si>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</si>
  <si>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</si>
  <si>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</si>
  <si>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</si>
  <si>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</si>
  <si>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</si>
  <si>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</si>
  <si>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</si>
  <si>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</si>
  <si>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</si>
  <si>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</si>
  <si>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</si>
  <si>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</si>
  <si>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</si>
  <si>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</si>
  <si>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</si>
  <si>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</si>
  <si>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</si>
  <si>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</si>
  <si>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</si>
  <si>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</si>
  <si>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</si>
  <si>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</si>
  <si>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</si>
  <si>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</si>
  <si>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</si>
  <si>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</si>
  <si>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</si>
  <si>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</si>
  <si>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</si>
  <si>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</si>
  <si>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</si>
  <si>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</si>
  <si>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</si>
  <si>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</si>
  <si>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</si>
  <si>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</si>
  <si>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</si>
  <si>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</si>
  <si>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</si>
  <si>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</si>
  <si>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</si>
  <si>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</si>
  <si>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</si>
  <si>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</si>
  <si>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</si>
  <si>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</si>
  <si>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</si>
  <si>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</si>
  <si>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</si>
  <si>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</si>
  <si>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</si>
  <si>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</si>
  <si>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</si>
  <si>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</si>
  <si>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</si>
  <si>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</si>
  <si>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</si>
  <si>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</si>
  <si>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</si>
  <si>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</si>
  <si>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</si>
  <si>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</si>
  <si>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</si>
  <si>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</si>
  <si>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</si>
  <si>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</si>
  <si>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</si>
  <si>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</si>
  <si>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</si>
  <si>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</si>
  <si>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</si>
  <si>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</si>
  <si>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</si>
  <si>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</si>
  <si>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</si>
  <si>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</si>
  <si>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</si>
  <si>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</si>
  <si>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</si>
  <si>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</si>
  <si>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</si>
  <si>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</si>
  <si>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</si>
  <si>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</si>
  <si>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</si>
  <si>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</si>
  <si>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</si>
  <si>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</si>
  <si>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</si>
  <si>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</si>
  <si>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</si>
  <si>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</si>
  <si>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</si>
  <si>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</si>
  <si>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</si>
  <si>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</si>
  <si>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</si>
  <si>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</si>
  <si>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</si>
  <si>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</si>
  <si>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</si>
  <si>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</si>
  <si>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</si>
  <si>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</si>
  <si>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</si>
  <si>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</si>
  <si>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</si>
  <si>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</si>
  <si>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</si>
  <si>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</si>
  <si>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</si>
  <si>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</si>
  <si>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</si>
  <si>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</si>
  <si>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</si>
  <si>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</si>
  <si>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</si>
  <si>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</si>
  <si>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</si>
  <si>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</si>
  <si>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</si>
  <si>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</si>
  <si>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</si>
  <si>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</si>
  <si>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</si>
  <si>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</si>
  <si>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</si>
  <si>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</si>
  <si>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</si>
  <si>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</si>
  <si>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</si>
  <si>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</si>
  <si>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</si>
  <si>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</si>
  <si>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</si>
  <si>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</si>
  <si>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</si>
  <si>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</si>
  <si>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</si>
  <si>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</si>
  <si>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</si>
  <si>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</si>
  <si>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</si>
  <si>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</si>
  <si>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</si>
  <si>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</si>
  <si>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</si>
  <si>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</si>
  <si>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</si>
  <si>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</si>
  <si>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</si>
  <si>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</si>
  <si>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</si>
  <si>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</si>
  <si>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</si>
  <si>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</si>
  <si>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</si>
  <si>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</si>
  <si>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</si>
  <si>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</si>
  <si>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</si>
  <si>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</si>
  <si>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</si>
  <si>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</si>
  <si>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</si>
  <si>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</si>
  <si>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</si>
  <si>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</si>
  <si>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</si>
  <si>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</si>
  <si>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</si>
  <si>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</si>
  <si>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</si>
  <si>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</si>
  <si>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</si>
  <si>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</si>
  <si>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</si>
  <si>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</si>
  <si>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</si>
  <si>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</si>
  <si>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</si>
  <si>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</si>
  <si>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</si>
  <si>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</si>
  <si>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</si>
  <si>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</si>
  <si>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</si>
  <si>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</si>
  <si>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</si>
  <si>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</si>
  <si>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</si>
  <si>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</si>
  <si>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</si>
  <si>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</si>
  <si>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</si>
  <si>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</si>
  <si>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</si>
  <si>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</si>
  <si>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</si>
  <si>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</si>
  <si>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</si>
  <si>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</si>
  <si>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</si>
  <si>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</si>
  <si>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</si>
  <si>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</si>
  <si>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</si>
  <si>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</si>
  <si>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</si>
  <si>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</si>
  <si>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</si>
  <si>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</si>
  <si>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</si>
  <si>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</si>
  <si>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</si>
  <si>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</si>
  <si>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</si>
  <si>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</si>
  <si>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</si>
  <si>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</si>
  <si>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</si>
  <si>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</si>
  <si>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</si>
  <si>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</si>
  <si>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</si>
  <si>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</si>
  <si>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</si>
  <si>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</si>
  <si>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</si>
  <si>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</si>
  <si>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</si>
  <si>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</si>
  <si>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</si>
  <si>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</si>
  <si>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</si>
  <si>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</si>
  <si>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</si>
  <si>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</si>
  <si>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</si>
  <si>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</si>
  <si>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</si>
  <si>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</si>
  <si>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</si>
  <si>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</si>
  <si>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</si>
  <si>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</si>
  <si>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</si>
  <si>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</si>
  <si>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</si>
  <si>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</si>
  <si>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</si>
  <si>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</si>
  <si>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</si>
  <si>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</si>
  <si>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</si>
  <si>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</si>
  <si>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</si>
  <si>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</si>
  <si>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</si>
  <si>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</si>
  <si>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</si>
  <si>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</si>
  <si>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</si>
  <si>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</si>
  <si>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</si>
  <si>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</si>
  <si>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</si>
  <si>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</si>
  <si>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</si>
  <si>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</si>
  <si>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</si>
  <si>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</si>
  <si>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</si>
  <si>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</si>
  <si>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</si>
  <si>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</si>
  <si>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</si>
  <si>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</si>
  <si>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</si>
  <si>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</si>
  <si>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</si>
  <si>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</si>
  <si>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</si>
  <si>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</si>
  <si>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</si>
  <si>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</si>
  <si>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</si>
  <si>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</si>
  <si>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</si>
  <si>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</si>
  <si>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</si>
  <si>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</si>
  <si>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</si>
  <si>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</si>
  <si>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</si>
  <si>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</si>
  <si>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</si>
  <si>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</si>
  <si>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</si>
  <si>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</si>
  <si>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</si>
  <si>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</si>
  <si>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</si>
  <si>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</si>
  <si>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</si>
  <si>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</si>
  <si>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</si>
  <si>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</si>
  <si>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</si>
  <si>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</si>
  <si>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</si>
  <si>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</si>
  <si>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</si>
  <si>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</si>
  <si>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</si>
  <si>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</si>
  <si>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</si>
  <si>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</si>
  <si>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</si>
  <si>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</si>
  <si>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</si>
  <si>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</si>
  <si>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</si>
  <si>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</si>
  <si>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</si>
  <si>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</si>
  <si>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</si>
  <si>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</si>
  <si>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</si>
  <si>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</si>
  <si>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</si>
  <si>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</si>
  <si>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</si>
  <si>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</si>
  <si>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</si>
  <si>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</si>
  <si>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</si>
  <si>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</si>
  <si>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</si>
  <si>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</si>
  <si>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</si>
  <si>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</si>
  <si>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</si>
  <si>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</si>
  <si>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</si>
  <si>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</si>
  <si>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</si>
  <si>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</si>
  <si>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</si>
  <si>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</si>
  <si>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</si>
  <si>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</si>
  <si>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</si>
  <si>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</si>
  <si>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</si>
  <si>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</si>
  <si>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</si>
  <si>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</si>
  <si>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</si>
  <si>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</si>
  <si>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</si>
  <si>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</si>
  <si>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</si>
  <si>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</si>
  <si>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</si>
  <si>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</si>
  <si>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</si>
  <si>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</si>
  <si>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</si>
  <si>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</si>
  <si>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</si>
  <si>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</si>
  <si>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</si>
  <si>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</si>
  <si>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</si>
  <si>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</si>
  <si>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</si>
  <si>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</si>
  <si>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</si>
  <si>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</si>
  <si>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</si>
  <si>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</si>
  <si>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</si>
  <si>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</si>
  <si>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</si>
  <si>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</si>
  <si>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</si>
  <si>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</si>
  <si>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</si>
  <si>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</si>
  <si>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</si>
  <si>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</si>
  <si>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</si>
  <si>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</si>
  <si>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</si>
  <si>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</si>
  <si>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</si>
  <si>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</si>
  <si>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</si>
  <si>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</si>
  <si>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</si>
  <si>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</si>
  <si>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</si>
  <si>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</si>
  <si>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</si>
  <si>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</si>
  <si>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</si>
  <si>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</si>
  <si>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</si>
  <si>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</si>
  <si>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</si>
  <si>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</si>
  <si>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</si>
  <si>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</si>
  <si>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</si>
  <si>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</si>
  <si>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</si>
  <si>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</si>
  <si>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</si>
  <si>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</si>
  <si>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</si>
  <si>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</si>
  <si>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</si>
  <si>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</si>
  <si>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</si>
  <si>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</si>
  <si>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</si>
  <si>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</si>
  <si>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</si>
  <si>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</si>
  <si>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</si>
  <si>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</si>
  <si>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</si>
  <si>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</si>
  <si>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</si>
  <si>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</si>
  <si>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</si>
  <si>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</si>
  <si>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</si>
  <si>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</si>
  <si>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</si>
  <si>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</si>
  <si>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</si>
  <si>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</si>
  <si>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</si>
  <si>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</si>
  <si>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</si>
  <si>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</si>
  <si>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</si>
  <si>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</si>
  <si>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</si>
  <si>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</si>
  <si>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</si>
  <si>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</si>
  <si>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</si>
  <si>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</si>
  <si>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</si>
  <si>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</si>
  <si>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</si>
  <si>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</si>
  <si>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</si>
  <si>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</si>
  <si>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</si>
  <si>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</si>
  <si>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</si>
  <si>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</si>
  <si>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</si>
  <si>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</si>
  <si>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</si>
  <si>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</si>
  <si>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</si>
  <si>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</si>
  <si>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</si>
  <si>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</si>
  <si>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</si>
  <si>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</si>
  <si>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</si>
  <si>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</si>
  <si>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</si>
  <si>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</si>
  <si>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</si>
  <si>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</si>
  <si>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</si>
  <si>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</si>
  <si>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</si>
  <si>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</si>
  <si>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</si>
  <si>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</si>
  <si>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</si>
  <si>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</si>
  <si>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</si>
  <si>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</si>
  <si>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</si>
  <si>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</si>
  <si>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</si>
  <si>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</si>
  <si>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</si>
  <si>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</si>
  <si>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</si>
  <si>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</si>
  <si>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</si>
  <si>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</si>
  <si>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</si>
  <si>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</si>
  <si>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</si>
  <si>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</si>
  <si>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</si>
  <si>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</si>
  <si>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</si>
  <si>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</si>
  <si>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</si>
  <si>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</si>
  <si>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</si>
  <si>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</si>
  <si>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</si>
  <si>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</si>
  <si>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</si>
  <si>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</si>
  <si>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</si>
  <si>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</si>
  <si>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</si>
  <si>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</si>
  <si>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</si>
  <si>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</si>
  <si>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</si>
  <si>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</si>
  <si>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</si>
  <si>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</si>
  <si>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</si>
  <si>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</si>
  <si>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</si>
  <si>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</si>
  <si>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</si>
  <si>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</si>
  <si>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</si>
  <si>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</si>
  <si>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</si>
  <si>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</si>
  <si>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</si>
  <si>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</si>
  <si>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</si>
  <si>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</si>
  <si>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</si>
  <si>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</si>
  <si>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</si>
  <si>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</si>
  <si>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</si>
  <si>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</si>
  <si>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</si>
  <si>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</si>
  <si>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</si>
  <si>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</si>
  <si>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</si>
  <si>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</si>
  <si>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</si>
  <si>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</si>
  <si>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</si>
  <si>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</si>
  <si>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</si>
  <si>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</si>
  <si>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</si>
  <si>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</si>
  <si>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</si>
  <si>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</si>
  <si>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</si>
  <si>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</si>
  <si>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</si>
  <si>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</si>
  <si>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</si>
  <si>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</si>
  <si>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</si>
  <si>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</si>
  <si>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</si>
  <si>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</si>
  <si>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</si>
  <si>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</si>
  <si>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</si>
  <si>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</si>
  <si>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</si>
  <si>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</si>
  <si>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</si>
  <si>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</si>
  <si>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</si>
  <si>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</si>
  <si>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</si>
  <si>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</si>
  <si>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</si>
  <si>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</si>
  <si>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</si>
  <si>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</si>
  <si>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</si>
  <si>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</si>
  <si>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</si>
  <si>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</si>
  <si>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</si>
  <si>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</si>
  <si>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</si>
  <si>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</si>
  <si>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</si>
  <si>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</si>
  <si>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</si>
  <si>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</si>
  <si>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</si>
  <si>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</si>
  <si>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</si>
  <si>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</si>
  <si>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</si>
  <si>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</si>
  <si>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</si>
  <si>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</si>
  <si>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</si>
  <si>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</si>
  <si>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</si>
  <si>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</si>
  <si>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</si>
  <si>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</si>
  <si>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</si>
  <si>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</si>
  <si>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</si>
  <si>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</si>
  <si>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</si>
  <si>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</si>
  <si>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</si>
  <si>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</si>
  <si>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</si>
  <si>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</si>
  <si>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</si>
  <si>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</si>
  <si>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</si>
  <si>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</si>
  <si>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</si>
  <si>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</si>
  <si>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</si>
  <si>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</si>
  <si>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</si>
  <si>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</si>
  <si>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</si>
  <si>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</si>
  <si>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</si>
  <si>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</si>
  <si>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</si>
  <si>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</si>
  <si>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</si>
  <si>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</si>
  <si>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</si>
  <si>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</si>
  <si>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</si>
  <si>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</si>
  <si>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</si>
  <si>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</si>
  <si>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</si>
  <si>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</si>
  <si>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</si>
  <si>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</si>
  <si>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</si>
  <si>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</si>
  <si>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</si>
  <si>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</si>
  <si>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</si>
  <si>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</si>
  <si>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</si>
  <si>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</si>
  <si>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</si>
  <si>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</si>
  <si>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</si>
  <si>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</si>
  <si>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</si>
  <si>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</si>
  <si>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</si>
  <si>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</si>
  <si>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</si>
  <si>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</si>
  <si>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</si>
  <si>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</si>
  <si>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</si>
  <si>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</si>
  <si>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</si>
  <si>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</si>
  <si>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</si>
  <si>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</si>
  <si>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</si>
  <si>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</si>
  <si>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</si>
  <si>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</si>
  <si>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</si>
  <si>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</si>
  <si>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</si>
  <si>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</si>
  <si>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</si>
  <si>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</si>
  <si>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</si>
  <si>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</si>
  <si>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</si>
  <si>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</si>
  <si>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</si>
  <si>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</si>
  <si>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</si>
  <si>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</si>
  <si>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</si>
  <si>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</si>
  <si>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</si>
  <si>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</si>
  <si>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</si>
  <si>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</si>
  <si>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</si>
  <si>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</si>
  <si>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</si>
  <si>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</si>
  <si>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</si>
  <si>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</si>
  <si>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</si>
  <si>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</si>
  <si>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</si>
  <si>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</si>
  <si>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</si>
  <si>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</si>
  <si>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</si>
  <si>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</si>
  <si>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</si>
  <si>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</si>
  <si>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</si>
  <si>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</si>
  <si>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</si>
  <si>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</si>
  <si>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</si>
  <si>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</si>
  <si>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</si>
  <si>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</si>
  <si>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</si>
  <si>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</si>
  <si>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</si>
  <si>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</si>
  <si>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</si>
  <si>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</si>
  <si>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</si>
  <si>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</si>
  <si>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</si>
  <si>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</si>
  <si>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</si>
  <si>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</si>
  <si>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</si>
  <si>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</si>
  <si>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</si>
  <si>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</si>
  <si>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</si>
  <si>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</si>
  <si>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</si>
  <si>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</si>
  <si>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</si>
  <si>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</si>
  <si>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</si>
  <si>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</si>
  <si>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</si>
  <si>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</si>
  <si>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</si>
  <si>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</si>
  <si>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</si>
  <si>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</si>
  <si>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</si>
  <si>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</si>
  <si>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</si>
  <si>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</si>
  <si>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</si>
  <si>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</si>
  <si>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</si>
  <si>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</si>
  <si>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</si>
  <si>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</si>
  <si>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</si>
  <si>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</si>
  <si>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</si>
  <si>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</si>
  <si>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</si>
  <si>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</si>
  <si>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</si>
  <si>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</si>
  <si>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</si>
  <si>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</si>
  <si>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</si>
  <si>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</si>
  <si>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</si>
  <si>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</si>
  <si>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</si>
  <si>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</si>
  <si>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</si>
  <si>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</si>
  <si>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</si>
  <si>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</si>
  <si>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</si>
  <si>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</si>
  <si>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</si>
  <si>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</si>
  <si>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</si>
  <si>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</si>
  <si>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</si>
  <si>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</si>
  <si>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</si>
  <si>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</si>
  <si>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</si>
  <si>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</si>
  <si>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</si>
  <si>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</si>
  <si>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</si>
  <si>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</si>
  <si>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</si>
  <si>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</si>
  <si>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</si>
  <si>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</si>
  <si>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</si>
  <si>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</si>
  <si>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</si>
  <si>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</si>
  <si>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</si>
  <si>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</si>
  <si>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</si>
  <si>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</si>
  <si>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</si>
  <si>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</si>
  <si>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</si>
  <si>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</si>
  <si>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</si>
  <si>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</si>
  <si>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</si>
  <si>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</si>
  <si>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</si>
  <si>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</si>
  <si>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</si>
  <si>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</si>
  <si>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</si>
  <si>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</si>
  <si>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</si>
  <si>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</si>
  <si>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</si>
  <si>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</si>
  <si>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</si>
  <si>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</si>
  <si>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</si>
  <si>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</si>
  <si>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</si>
  <si>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</si>
  <si>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</si>
  <si>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</si>
  <si>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</si>
  <si>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</si>
  <si>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</si>
  <si>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</si>
  <si>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</si>
  <si>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</si>
  <si>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</si>
  <si>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</si>
  <si>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</si>
  <si>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</si>
  <si>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</si>
  <si>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</si>
  <si>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</si>
  <si>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</si>
  <si>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</si>
  <si>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</si>
  <si>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</si>
  <si>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</si>
  <si>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</si>
  <si>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</si>
  <si>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</si>
  <si>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</si>
  <si>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</si>
  <si>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</si>
  <si>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</si>
  <si>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</si>
  <si>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</si>
  <si>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</si>
  <si>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</si>
  <si>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</si>
  <si>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</si>
  <si>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</si>
  <si>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</si>
  <si>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</si>
  <si>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</si>
  <si>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</si>
  <si>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</si>
  <si>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</si>
  <si>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</si>
  <si>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</si>
  <si>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</si>
  <si>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</si>
  <si>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</si>
  <si>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</si>
  <si>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</si>
  <si>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</si>
  <si>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</si>
  <si>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</si>
  <si>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</si>
  <si>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</si>
  <si>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</si>
  <si>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</si>
  <si>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</si>
  <si>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</si>
  <si>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</si>
  <si>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</si>
  <si>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</si>
  <si>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</si>
  <si>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</si>
  <si>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</si>
  <si>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</si>
  <si>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</si>
  <si>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</si>
  <si>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</si>
  <si>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</si>
  <si>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</si>
  <si>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</si>
  <si>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</si>
  <si>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</si>
  <si>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</si>
  <si>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</si>
  <si>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</si>
  <si>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</si>
  <si>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</si>
  <si>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</si>
  <si>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</si>
  <si>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</si>
  <si>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</si>
  <si>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</si>
  <si>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</si>
  <si>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</si>
  <si>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</si>
  <si>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</si>
  <si>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</si>
  <si>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</si>
  <si>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</si>
  <si>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</si>
  <si>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</si>
  <si>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</si>
  <si>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</si>
  <si>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</si>
  <si>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</si>
  <si>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</si>
  <si>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</si>
  <si>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</si>
  <si>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</si>
  <si>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</si>
  <si>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</si>
  <si>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</si>
  <si>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</si>
  <si>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</si>
  <si>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</si>
  <si>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</si>
  <si>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</si>
  <si>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</si>
  <si>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</si>
  <si>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</si>
  <si>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</si>
  <si>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</si>
  <si>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</si>
  <si>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</si>
  <si>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</si>
  <si>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</si>
  <si>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</si>
  <si>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</si>
  <si>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</si>
  <si>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</si>
  <si>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</si>
  <si>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</si>
  <si>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</si>
  <si>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</si>
  <si>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</si>
  <si>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</si>
  <si>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</si>
  <si>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</si>
  <si>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</si>
  <si>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</si>
  <si>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</si>
  <si>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</si>
  <si>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</si>
  <si>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</si>
  <si>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</si>
  <si>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</si>
  <si>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</si>
  <si>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</si>
  <si>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</si>
  <si>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</si>
  <si>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</si>
  <si>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</si>
  <si>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</si>
  <si>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</si>
  <si>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</si>
  <si>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</si>
  <si>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</si>
  <si>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</si>
  <si>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</si>
  <si>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</si>
  <si>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</si>
  <si>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</si>
  <si>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</si>
  <si>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</si>
  <si>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</si>
  <si>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</si>
  <si>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</si>
  <si>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</si>
  <si>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</si>
  <si>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</si>
  <si>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</si>
  <si>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</si>
  <si>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</si>
  <si>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</si>
  <si>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</si>
  <si>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</si>
  <si>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</si>
  <si>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</si>
  <si>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</si>
  <si>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</si>
  <si>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</si>
  <si>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</si>
  <si>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</si>
  <si>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</si>
  <si>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</si>
  <si>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</si>
  <si>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</si>
  <si>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</si>
  <si>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</si>
  <si>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</si>
  <si>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</si>
  <si>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</si>
  <si>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</si>
  <si>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</si>
  <si>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</si>
  <si>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</si>
  <si>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</si>
  <si>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</si>
  <si>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</si>
  <si>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</si>
  <si>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</si>
  <si>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</si>
  <si>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</si>
  <si>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</si>
  <si>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</si>
  <si>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</si>
  <si>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</si>
  <si>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</si>
  <si>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</si>
  <si>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</si>
  <si>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</si>
  <si>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</si>
  <si>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</si>
  <si>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</si>
  <si>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</si>
  <si>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</si>
  <si>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</si>
  <si>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</si>
  <si>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</si>
  <si>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</si>
  <si>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</si>
  <si>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</si>
  <si>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</si>
  <si>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</si>
  <si>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</si>
  <si>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</si>
  <si>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</si>
  <si>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</si>
  <si>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</si>
  <si>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</si>
  <si>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</si>
  <si>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</si>
  <si>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</si>
  <si>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</si>
  <si>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</si>
  <si>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</si>
  <si>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</si>
  <si>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</si>
  <si>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</si>
  <si>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</si>
  <si>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</si>
  <si>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</si>
  <si>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</si>
  <si>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</si>
  <si>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</si>
  <si>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</si>
  <si>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</si>
  <si>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</si>
  <si>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</si>
  <si>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</si>
  <si>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</si>
  <si>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</si>
  <si>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</si>
  <si>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</si>
  <si>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</si>
  <si>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</si>
  <si>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</si>
  <si>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</si>
  <si>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</si>
  <si>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</si>
  <si>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</si>
  <si>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</si>
  <si>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</si>
  <si>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</si>
  <si>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</si>
  <si>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</si>
  <si>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</si>
  <si>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</si>
  <si>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</si>
  <si>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</si>
  <si>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</si>
  <si>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</si>
  <si>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</si>
  <si>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</si>
  <si>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</si>
  <si>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</si>
  <si>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</si>
  <si>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</si>
  <si>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</si>
  <si>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</si>
  <si>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</si>
  <si>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</si>
  <si>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</si>
  <si>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</si>
  <si>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</si>
  <si>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</si>
  <si>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</si>
  <si>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</si>
  <si>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</si>
  <si>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</si>
  <si>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</si>
  <si>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</si>
  <si>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</si>
  <si>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</si>
  <si>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</si>
  <si>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</si>
  <si>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</si>
  <si>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</si>
  <si>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</si>
  <si>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</si>
  <si>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</si>
  <si>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</si>
  <si>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</si>
  <si>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</si>
  <si>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</si>
  <si>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</si>
  <si>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</si>
  <si>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</si>
  <si>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</si>
  <si>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</si>
  <si>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</si>
  <si>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</si>
  <si>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</si>
  <si>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</si>
  <si>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</si>
  <si>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</si>
  <si>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</si>
  <si>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</si>
  <si>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</si>
  <si>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</si>
  <si>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</si>
  <si>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</si>
  <si>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</si>
  <si>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</si>
  <si>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</si>
  <si>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</si>
  <si>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</si>
  <si>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</si>
  <si>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</si>
  <si>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</si>
  <si>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</si>
  <si>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</si>
  <si>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</si>
  <si>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</si>
  <si>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</si>
  <si>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</si>
  <si>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</si>
  <si>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</si>
  <si>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</si>
  <si>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</si>
  <si>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</si>
  <si>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</si>
  <si>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</si>
  <si>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</si>
  <si>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</si>
  <si>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</si>
  <si>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</si>
  <si>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</si>
  <si>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</si>
  <si>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</si>
  <si>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</si>
  <si>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</si>
  <si>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</si>
  <si>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</si>
  <si>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</si>
  <si>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</si>
  <si>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</si>
  <si>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</si>
  <si>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</si>
  <si>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</si>
  <si>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</si>
  <si>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</si>
  <si>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</si>
  <si>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</si>
  <si>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</si>
  <si>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</si>
  <si>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</si>
  <si>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</si>
  <si>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</si>
  <si>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</si>
  <si>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</si>
  <si>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</si>
  <si>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</si>
  <si>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</si>
  <si>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</si>
  <si>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</si>
  <si>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</si>
  <si>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</si>
  <si>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</si>
  <si>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</si>
  <si>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</si>
  <si>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</si>
  <si>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</si>
  <si>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</si>
  <si>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</si>
  <si>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</si>
  <si>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</si>
  <si>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</si>
  <si>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</si>
  <si>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</si>
  <si>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</si>
  <si>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</si>
  <si>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</si>
  <si>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</si>
  <si>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</si>
  <si>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</si>
  <si>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</si>
  <si>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</si>
  <si>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</si>
  <si>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</si>
  <si>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</si>
  <si>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</si>
  <si>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</si>
  <si>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</si>
  <si>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</si>
  <si>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</si>
  <si>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</si>
  <si>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</si>
  <si>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</si>
  <si>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</si>
  <si>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</si>
  <si>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</si>
  <si>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</si>
  <si>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</si>
  <si>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</si>
  <si>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</si>
  <si>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</si>
  <si>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</si>
  <si>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</si>
  <si>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</si>
  <si>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</si>
  <si>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</si>
  <si>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</si>
  <si>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</si>
  <si>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</si>
  <si>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</si>
  <si>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</si>
  <si>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</si>
  <si>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</si>
  <si>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</si>
  <si>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</si>
  <si>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</si>
  <si>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</si>
  <si>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</si>
  <si>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</si>
  <si>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</si>
  <si>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</si>
  <si>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</si>
  <si>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</si>
  <si>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</si>
  <si>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</si>
  <si>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</si>
  <si>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</si>
  <si>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</si>
  <si>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</si>
  <si>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</si>
  <si>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</si>
  <si>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</si>
  <si>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</si>
  <si>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</si>
  <si>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</si>
  <si>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</si>
  <si>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</si>
  <si>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</si>
  <si>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</si>
  <si>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</si>
  <si>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</si>
  <si>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</si>
  <si>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</si>
  <si>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</si>
  <si>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</si>
  <si>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</si>
  <si>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</si>
  <si>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</si>
  <si>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</si>
  <si>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</si>
  <si>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</si>
  <si>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</si>
  <si>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</si>
  <si>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</si>
  <si>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</si>
  <si>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</si>
  <si>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</si>
  <si>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</si>
  <si>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</si>
  <si>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</si>
  <si>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</si>
  <si>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</si>
  <si>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</si>
  <si>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</si>
  <si>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</si>
  <si>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</si>
  <si>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</si>
  <si>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</si>
  <si>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</si>
  <si>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</si>
  <si>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</si>
  <si>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</si>
  <si>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</si>
  <si>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</si>
  <si>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</si>
  <si>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</si>
  <si>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</si>
  <si>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</si>
  <si>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</si>
  <si>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</si>
  <si>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</si>
  <si>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</si>
  <si>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</si>
  <si>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</si>
  <si>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</si>
  <si>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</si>
  <si>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</si>
  <si>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</si>
  <si>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</si>
  <si>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</si>
  <si>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</si>
  <si>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</si>
  <si>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</si>
  <si>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</si>
  <si>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</si>
  <si>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</si>
  <si>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</si>
  <si>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</si>
  <si>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</si>
  <si>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</si>
  <si>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</si>
  <si>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</si>
  <si>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</si>
  <si>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</si>
  <si>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</si>
  <si>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</si>
  <si>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</si>
  <si>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</si>
  <si>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</si>
  <si>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</si>
  <si>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</si>
  <si>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</si>
  <si>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</si>
  <si>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</si>
  <si>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</si>
  <si>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</si>
  <si>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</si>
  <si>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</si>
  <si>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</si>
  <si>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</si>
  <si>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</si>
  <si>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</si>
  <si>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</si>
  <si>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</si>
  <si>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</si>
  <si>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</si>
  <si>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</si>
  <si>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</si>
  <si>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</si>
  <si>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</si>
  <si>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</si>
  <si>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</si>
  <si>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</si>
  <si>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</si>
  <si>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</si>
  <si>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</si>
  <si>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</si>
  <si>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</si>
  <si>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</si>
  <si>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</si>
  <si>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</si>
  <si>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</si>
  <si>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</si>
  <si>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</si>
  <si>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</si>
  <si>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</si>
  <si>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</si>
  <si>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</si>
  <si>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</si>
  <si>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</si>
  <si>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</si>
  <si>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</si>
  <si>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</si>
  <si>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</si>
  <si>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</si>
  <si>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</si>
  <si>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</si>
  <si>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</si>
  <si>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</si>
  <si>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</si>
  <si>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</si>
  <si>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</si>
  <si>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</si>
  <si>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</si>
  <si>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</si>
  <si>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</si>
  <si>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</si>
  <si>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</si>
  <si>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</si>
  <si>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</si>
  <si>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</si>
  <si>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</si>
  <si>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</si>
  <si>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</si>
  <si>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</si>
  <si>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</si>
  <si>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</si>
  <si>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</si>
  <si>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</si>
  <si>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</si>
  <si>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</si>
  <si>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</si>
  <si>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</si>
  <si>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</si>
  <si>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</si>
  <si>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</si>
  <si>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</si>
  <si>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</si>
  <si>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</si>
  <si>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</si>
  <si>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</si>
  <si>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</si>
  <si>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</si>
  <si>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</si>
  <si>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</si>
  <si>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</si>
  <si>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</si>
  <si>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</si>
  <si>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</si>
  <si>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</si>
  <si>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</si>
  <si>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</si>
  <si>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</si>
  <si>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</si>
  <si>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</si>
  <si>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</si>
  <si>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</si>
  <si>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</si>
  <si>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</si>
  <si>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</si>
  <si>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</si>
  <si>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</si>
  <si>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</si>
  <si>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</si>
  <si>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</si>
  <si>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</si>
  <si>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</si>
  <si>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</si>
  <si>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</si>
  <si>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</si>
  <si>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</si>
  <si>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</si>
  <si>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</si>
  <si>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</si>
  <si>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</si>
  <si>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</si>
  <si>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</si>
  <si>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</si>
  <si>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</si>
  <si>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</si>
  <si>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</si>
  <si>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</si>
  <si>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</si>
  <si>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</si>
  <si>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</si>
  <si>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</si>
  <si>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</si>
  <si>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</si>
  <si>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</si>
  <si>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</si>
  <si>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</si>
  <si>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</si>
  <si>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</si>
  <si>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</si>
  <si>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</si>
  <si>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</si>
  <si>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</si>
  <si>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</si>
  <si>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</si>
  <si>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</si>
  <si>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</si>
  <si>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</si>
  <si>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</si>
  <si>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</si>
  <si>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</si>
  <si>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</si>
  <si>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</si>
  <si>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</si>
  <si>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</si>
  <si>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</si>
  <si>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</si>
  <si>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</si>
  <si>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</si>
  <si>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</si>
  <si>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</si>
  <si>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</si>
  <si>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</si>
  <si>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</si>
  <si>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</si>
  <si>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</si>
  <si>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</si>
  <si>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</si>
  <si>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</si>
  <si>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</si>
  <si>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</si>
  <si>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</si>
  <si>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</si>
  <si>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</si>
  <si>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</si>
  <si>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</si>
  <si>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</si>
  <si>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</si>
  <si>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</si>
  <si>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</si>
  <si>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</si>
  <si>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</si>
  <si>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</si>
  <si>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</si>
  <si>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</si>
  <si>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</si>
  <si>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</si>
  <si>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</si>
  <si>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</si>
  <si>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</si>
  <si>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</si>
  <si>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</si>
  <si>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</si>
  <si>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</si>
  <si>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</si>
  <si>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</si>
  <si>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</si>
  <si>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</si>
  <si>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</si>
  <si>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</si>
  <si>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</si>
  <si>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</si>
  <si>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</si>
  <si>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</si>
  <si>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</si>
  <si>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</si>
  <si>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</si>
  <si>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</si>
  <si>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</si>
  <si>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</si>
  <si>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</si>
  <si>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</si>
  <si>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</si>
  <si>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</si>
  <si>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</si>
  <si>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</si>
  <si>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</si>
  <si>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</si>
  <si>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</si>
  <si>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</si>
  <si>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</si>
  <si>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</si>
  <si>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</si>
  <si>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</si>
  <si>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</si>
  <si>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</si>
  <si>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</si>
  <si>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</si>
  <si>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</si>
  <si>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</si>
  <si>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</si>
  <si>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</si>
  <si>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</si>
  <si>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</si>
  <si>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</si>
  <si>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</si>
  <si>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</si>
  <si>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</si>
  <si>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</si>
  <si>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</si>
  <si>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</si>
  <si>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</si>
  <si>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</si>
  <si>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</si>
  <si>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</si>
  <si>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</si>
  <si>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</si>
  <si>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</si>
  <si>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</si>
  <si>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</si>
  <si>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</si>
  <si>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</si>
  <si>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</si>
  <si>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</si>
  <si>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</si>
  <si>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</si>
  <si>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</si>
  <si>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</si>
  <si>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</si>
  <si>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</si>
  <si>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</si>
  <si>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</si>
  <si>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</si>
  <si>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</si>
  <si>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</si>
  <si>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</si>
  <si>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</si>
  <si>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</si>
  <si>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</si>
  <si>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</si>
  <si>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</si>
  <si>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</si>
  <si>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</si>
  <si>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</si>
  <si>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</si>
  <si>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</si>
  <si>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</si>
  <si>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</si>
  <si>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</si>
  <si>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</si>
  <si>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</si>
  <si>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</si>
  <si>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</si>
  <si>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</si>
  <si>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</si>
  <si>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</si>
  <si>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</si>
  <si>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</si>
  <si>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</si>
  <si>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</si>
  <si>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</si>
  <si>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</si>
  <si>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</si>
  <si>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</si>
  <si>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</si>
  <si>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</si>
  <si>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</si>
  <si>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</si>
  <si>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</si>
  <si>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</si>
  <si>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</si>
  <si>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</si>
  <si>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</si>
  <si>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</si>
  <si>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</si>
  <si>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</si>
  <si>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</si>
  <si>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</si>
  <si>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</si>
  <si>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</si>
  <si>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</si>
  <si>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</si>
  <si>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</si>
  <si>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</si>
  <si>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</si>
  <si>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</si>
  <si>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</si>
  <si>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</si>
  <si>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</si>
  <si>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</si>
  <si>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</si>
  <si>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</si>
  <si>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</si>
  <si>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</si>
  <si>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</si>
  <si>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</si>
  <si>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</si>
  <si>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</si>
  <si>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</si>
  <si>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</si>
  <si>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</si>
  <si>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</si>
  <si>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</si>
  <si>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</si>
  <si>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</si>
  <si>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</si>
  <si>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</si>
  <si>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</si>
  <si>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</si>
  <si>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</si>
  <si>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</si>
  <si>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</si>
  <si>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</si>
  <si>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</si>
  <si>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</si>
  <si>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</si>
  <si>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</si>
  <si>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</si>
  <si>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</si>
  <si>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</si>
  <si>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</si>
  <si>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</si>
  <si>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</si>
  <si>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</si>
  <si>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</si>
  <si>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</si>
  <si>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</si>
  <si>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</si>
  <si>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</si>
  <si>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</si>
  <si>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</si>
  <si>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</si>
  <si>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</si>
  <si>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</si>
  <si>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</si>
  <si>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</si>
  <si>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</si>
  <si>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</si>
  <si>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</si>
  <si>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</si>
  <si>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</si>
  <si>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</si>
  <si>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</si>
  <si>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</si>
  <si>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</si>
  <si>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</si>
  <si>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</si>
  <si>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</si>
  <si>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</si>
  <si>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</si>
  <si>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</si>
  <si>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</si>
  <si>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</si>
  <si>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</si>
  <si>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</si>
  <si>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</si>
  <si>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</si>
  <si>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</si>
  <si>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</si>
  <si>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</si>
  <si>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</si>
  <si>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</si>
  <si>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</si>
  <si>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</si>
  <si>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</si>
  <si>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</si>
  <si>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</si>
  <si>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</si>
  <si>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</si>
  <si>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</si>
  <si>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</si>
  <si>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</si>
  <si>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</si>
  <si>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</si>
  <si>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</si>
  <si>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</si>
  <si>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</si>
  <si>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</si>
  <si>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</si>
  <si>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</si>
  <si>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</si>
  <si>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</si>
  <si>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</si>
  <si>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</si>
  <si>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</si>
  <si>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</si>
  <si>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</si>
  <si>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</si>
  <si>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</si>
  <si>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</si>
  <si>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</si>
  <si>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</si>
  <si>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</si>
  <si>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</si>
  <si>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</si>
  <si>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</si>
  <si>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</si>
  <si>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</si>
  <si>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</si>
  <si>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</si>
  <si>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</si>
  <si>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</si>
  <si>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</si>
  <si>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</si>
  <si>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</si>
  <si>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</si>
  <si>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</si>
  <si>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</si>
  <si>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</si>
  <si>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</si>
  <si>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</si>
  <si>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</si>
  <si>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</si>
  <si>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</si>
  <si>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</si>
  <si>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</si>
  <si>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</si>
  <si>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</si>
  <si>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</si>
  <si>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</si>
  <si>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</si>
  <si>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</si>
  <si>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</si>
  <si>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</si>
  <si>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</si>
  <si>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</si>
  <si>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</si>
  <si>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</si>
  <si>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</si>
  <si>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</si>
  <si>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</si>
  <si>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</si>
  <si>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</si>
  <si>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</si>
  <si>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</si>
  <si>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</si>
  <si>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</si>
  <si>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</si>
  <si>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</si>
  <si>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</si>
  <si>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</si>
  <si>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</si>
  <si>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</si>
  <si>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</si>
  <si>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</si>
  <si>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</si>
  <si>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</si>
  <si>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</si>
  <si>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</si>
  <si>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</si>
  <si>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</si>
  <si>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</si>
  <si>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</si>
  <si>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</si>
  <si>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</si>
  <si>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</si>
  <si>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</si>
  <si>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</si>
  <si>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</si>
  <si>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</si>
  <si>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</si>
  <si>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</si>
  <si>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</si>
  <si>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</si>
  <si>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</si>
  <si>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</si>
  <si>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</si>
  <si>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</si>
  <si>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</si>
  <si>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</si>
  <si>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</si>
  <si>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</si>
  <si>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</si>
  <si>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</si>
  <si>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</si>
  <si>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</si>
  <si>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</si>
  <si>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</si>
  <si>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</si>
  <si>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</si>
  <si>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</si>
  <si>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</si>
  <si>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</si>
  <si>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</si>
  <si>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</si>
  <si>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</si>
  <si>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</si>
  <si>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</si>
  <si>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</si>
  <si>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</si>
  <si>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</si>
  <si>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</si>
  <si>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</si>
  <si>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</si>
  <si>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</si>
  <si>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</si>
  <si>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</si>
  <si>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</si>
  <si>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</si>
  <si>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</si>
  <si>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</si>
  <si>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</si>
  <si>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</si>
  <si>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</si>
  <si>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</si>
  <si>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</si>
  <si>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</si>
  <si>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</si>
  <si>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</si>
  <si>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</si>
  <si>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</si>
  <si>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</si>
  <si>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</si>
  <si>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</si>
  <si>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</si>
  <si>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</si>
  <si>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</si>
  <si>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</si>
  <si>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</si>
  <si>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</si>
  <si>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</si>
  <si>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</si>
  <si>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</si>
  <si>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</si>
  <si>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</si>
  <si>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</si>
  <si>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</si>
  <si>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</si>
  <si>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</si>
  <si>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</si>
  <si>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</si>
  <si>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</si>
  <si>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</si>
  <si>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</si>
  <si>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</si>
  <si>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</si>
  <si>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</si>
  <si>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</si>
  <si>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</si>
  <si>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</si>
  <si>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</si>
  <si>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</si>
  <si>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</si>
  <si>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</si>
  <si>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</si>
  <si>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</si>
  <si>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</si>
  <si>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</si>
  <si>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</si>
  <si>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</si>
  <si>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</si>
  <si>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</si>
  <si>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</si>
  <si>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</si>
  <si>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</si>
  <si>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</si>
  <si>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</si>
  <si>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</si>
  <si>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</si>
  <si>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</si>
  <si>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</si>
  <si>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</si>
  <si>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</si>
  <si>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</si>
  <si>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</si>
  <si>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</si>
  <si>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</si>
  <si>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</si>
  <si>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</si>
  <si>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</si>
  <si>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</si>
  <si>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</si>
  <si>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</si>
  <si>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</si>
  <si>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</si>
  <si>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</si>
  <si>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</si>
  <si>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</si>
  <si>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</si>
  <si>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</si>
  <si>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</si>
  <si>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</si>
  <si>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</si>
  <si>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</si>
  <si>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</si>
  <si>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</si>
  <si>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</si>
  <si>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</si>
  <si>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</si>
  <si>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</si>
  <si>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</si>
  <si>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</si>
  <si>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</si>
  <si>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</si>
  <si>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</si>
  <si>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</si>
  <si>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</si>
  <si>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</si>
  <si>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</si>
  <si>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</si>
  <si>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</si>
  <si>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</si>
  <si>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</si>
  <si>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</si>
  <si>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</si>
  <si>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</si>
  <si>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</si>
  <si>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</si>
  <si>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</si>
  <si>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</si>
  <si>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</si>
  <si>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</si>
  <si>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</si>
  <si>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</si>
  <si>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</si>
  <si>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</si>
  <si>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</si>
  <si>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</si>
  <si>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</si>
  <si>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</si>
  <si>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</si>
  <si>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</si>
  <si>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</si>
  <si>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</si>
  <si>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</si>
  <si>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</si>
  <si>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</si>
  <si>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</si>
  <si>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</si>
  <si>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</si>
  <si>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</si>
  <si>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</si>
  <si>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</si>
  <si>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</si>
  <si>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</si>
  <si>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</si>
  <si>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</si>
  <si>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</si>
  <si>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</si>
  <si>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</si>
  <si>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</si>
  <si>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</si>
  <si>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</si>
  <si>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</si>
  <si>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</si>
  <si>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</si>
  <si>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</si>
  <si>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</si>
  <si>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</si>
  <si>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</si>
  <si>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</si>
  <si>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</si>
  <si>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</si>
  <si>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</si>
  <si>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</si>
  <si>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</si>
  <si>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</si>
  <si>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</si>
  <si>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</si>
  <si>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</si>
  <si>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</si>
  <si>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</si>
  <si>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</si>
  <si>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</si>
  <si>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</si>
  <si>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</si>
  <si>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</si>
  <si>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</si>
  <si>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</si>
  <si>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</si>
  <si>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</si>
  <si>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</si>
  <si>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</si>
  <si>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</si>
  <si>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</si>
  <si>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</si>
  <si>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</si>
  <si>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</si>
  <si>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</si>
  <si>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</si>
  <si>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</si>
  <si>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</si>
  <si>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</si>
  <si>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</si>
  <si>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</si>
  <si>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</si>
  <si>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</si>
  <si>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</si>
  <si>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</si>
  <si>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</si>
  <si>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</si>
  <si>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</si>
  <si>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</si>
  <si>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</si>
  <si>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</si>
  <si>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</si>
  <si>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</si>
  <si>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</si>
  <si>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</si>
  <si>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</si>
  <si>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</si>
  <si>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</si>
  <si>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</si>
  <si>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</si>
  <si>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</si>
  <si>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</si>
  <si>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</si>
  <si>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</si>
  <si>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</si>
  <si>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</si>
  <si>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</si>
  <si>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</si>
  <si>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</si>
  <si>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</si>
  <si>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</si>
  <si>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</si>
  <si>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</si>
  <si>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</si>
  <si>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</si>
  <si>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</si>
  <si>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</si>
  <si>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</si>
  <si>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</si>
  <si>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</si>
  <si>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</si>
  <si>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</si>
  <si>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</si>
  <si>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</si>
  <si>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</si>
  <si>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</si>
  <si>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</si>
  <si>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</si>
  <si>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</si>
  <si>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</si>
  <si>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</si>
  <si>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</si>
  <si>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</si>
  <si>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</si>
  <si>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</si>
  <si>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</si>
  <si>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</si>
  <si>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</si>
  <si>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</si>
  <si>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</si>
  <si>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</si>
  <si>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</si>
  <si>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</si>
  <si>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</si>
  <si>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</si>
  <si>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</si>
  <si>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</si>
  <si>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</si>
  <si>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</si>
  <si>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</si>
  <si>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</si>
  <si>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</si>
  <si>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</si>
  <si>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</si>
  <si>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</si>
  <si>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</si>
  <si>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</si>
  <si>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</si>
  <si>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</si>
  <si>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</si>
  <si>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</si>
  <si>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</si>
  <si>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</si>
  <si>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</si>
  <si>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</si>
  <si>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</si>
  <si>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</si>
  <si>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</si>
  <si>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</si>
  <si>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</si>
  <si>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</si>
  <si>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</si>
  <si>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</si>
  <si>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</si>
  <si>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</si>
  <si>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</si>
  <si>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</si>
  <si>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</si>
  <si>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</si>
  <si>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</si>
  <si>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</si>
  <si>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</si>
  <si>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</si>
  <si>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</si>
  <si>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</si>
  <si>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</si>
  <si>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</si>
  <si>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</si>
  <si>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</si>
  <si>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</si>
  <si>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</si>
  <si>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</si>
  <si>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</si>
  <si>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</si>
  <si>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</si>
  <si>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</si>
  <si>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</si>
  <si>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</si>
  <si>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</si>
  <si>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</si>
  <si>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</si>
  <si>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</si>
  <si>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</si>
  <si>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</si>
  <si>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</si>
  <si>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</si>
  <si>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</si>
  <si>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</si>
  <si>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</si>
  <si>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</si>
  <si>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</si>
  <si>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</si>
  <si>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</si>
  <si>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</si>
  <si>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</si>
  <si>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</si>
  <si>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</si>
  <si>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</si>
  <si>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</si>
  <si>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</si>
  <si>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</si>
  <si>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</si>
  <si>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</si>
  <si>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</si>
  <si>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</si>
  <si>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</si>
  <si>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</si>
  <si>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</si>
  <si>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</si>
  <si>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</si>
  <si>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</si>
  <si>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</si>
  <si>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</si>
  <si>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</si>
  <si>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</si>
  <si>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</si>
  <si>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</si>
  <si>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</si>
  <si>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</si>
  <si>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</si>
  <si>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</si>
  <si>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</si>
  <si>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</si>
  <si>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</si>
  <si>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</si>
  <si>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</si>
  <si>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</si>
  <si>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</si>
  <si>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</si>
  <si>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</si>
  <si>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</si>
  <si>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</si>
  <si>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</si>
  <si>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</si>
  <si>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</si>
  <si>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</si>
  <si>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</si>
  <si>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</si>
  <si>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</si>
  <si>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</si>
  <si>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</si>
  <si>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</si>
  <si>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</si>
  <si>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</si>
  <si>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</si>
  <si>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</si>
  <si>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</si>
  <si>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</si>
  <si>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</si>
  <si>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</si>
  <si>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</si>
  <si>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</si>
  <si>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</si>
  <si>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</si>
  <si>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</si>
  <si>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</si>
  <si>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</si>
  <si>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</si>
  <si>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</si>
  <si>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</si>
  <si>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</si>
  <si>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</si>
  <si>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</si>
  <si>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</si>
  <si>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</si>
  <si>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</si>
  <si>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</si>
  <si>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</si>
  <si>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</si>
  <si>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</si>
  <si>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</si>
  <si>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</si>
  <si>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</si>
  <si>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</si>
  <si>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</si>
  <si>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</si>
  <si>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</si>
  <si>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</si>
  <si>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</si>
  <si>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</si>
  <si>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</si>
  <si>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</si>
  <si>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</si>
  <si>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</si>
  <si>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</si>
  <si>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</si>
  <si>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</si>
  <si>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</si>
  <si>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</si>
  <si>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</si>
  <si>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</si>
  <si>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</si>
  <si>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</si>
  <si>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</si>
  <si>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</si>
  <si>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</si>
  <si>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</si>
  <si>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</si>
  <si>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</si>
  <si>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</si>
  <si>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</si>
  <si>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</si>
  <si>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</si>
  <si>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</si>
  <si>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</si>
  <si>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</si>
  <si>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</si>
  <si>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</si>
  <si>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</si>
  <si>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</si>
  <si>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</si>
  <si>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</si>
  <si>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</si>
  <si>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</si>
  <si>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</si>
  <si>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</si>
  <si>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</si>
  <si>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</si>
  <si>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</si>
  <si>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</si>
  <si>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</si>
  <si>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</si>
  <si>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</si>
  <si>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</si>
  <si>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</si>
  <si>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</si>
  <si>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</si>
  <si>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</si>
  <si>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</si>
  <si>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</si>
  <si>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</si>
  <si>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</si>
  <si>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</si>
  <si>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</si>
  <si>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</si>
  <si>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</si>
  <si>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</si>
  <si>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</si>
  <si>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</si>
  <si>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</si>
  <si>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</si>
  <si>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</si>
  <si>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</si>
  <si>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</si>
  <si>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</si>
  <si>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</si>
  <si>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</si>
  <si>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</si>
  <si>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</si>
  <si>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</si>
  <si>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</si>
  <si>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</si>
  <si>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</si>
  <si>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</si>
  <si>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</si>
  <si>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</si>
  <si>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</si>
  <si>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</si>
  <si>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</si>
  <si>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</si>
  <si>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</si>
  <si>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</si>
  <si>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</si>
  <si>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</si>
  <si>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</si>
  <si>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</si>
  <si>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</si>
  <si>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</si>
  <si>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</si>
  <si>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</si>
  <si>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</si>
  <si>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</si>
  <si>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</si>
  <si>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</si>
  <si>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</si>
  <si>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</si>
  <si>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</si>
  <si>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</si>
  <si>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</si>
  <si>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</si>
  <si>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</si>
  <si>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</si>
  <si>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</si>
  <si>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</si>
  <si>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</si>
  <si>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</si>
  <si>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</si>
  <si>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</si>
  <si>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</si>
  <si>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</si>
  <si>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</si>
  <si>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</si>
  <si>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</si>
  <si>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</si>
  <si>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</si>
  <si>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</si>
  <si>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</si>
  <si>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</si>
  <si>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</si>
  <si>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</si>
  <si>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</si>
  <si>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</si>
  <si>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</si>
  <si>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</si>
  <si>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</si>
  <si>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</si>
  <si>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</si>
  <si>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</si>
  <si>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</si>
  <si>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</si>
  <si>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</si>
  <si>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</si>
  <si>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</si>
  <si>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</si>
  <si>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</si>
  <si>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</si>
  <si>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</si>
  <si>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</si>
  <si>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</si>
  <si>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</si>
  <si>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</si>
  <si>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</si>
  <si>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</si>
  <si>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</si>
  <si>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</si>
  <si>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</si>
  <si>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</si>
  <si>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</si>
  <si>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</si>
  <si>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</si>
  <si>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</si>
  <si>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</si>
  <si>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</si>
  <si>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</si>
  <si>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</si>
  <si>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</si>
  <si>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</si>
  <si>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</si>
  <si>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</si>
  <si>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</si>
  <si>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</si>
  <si>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</si>
  <si>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</si>
  <si>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</si>
  <si>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</si>
  <si>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</si>
  <si>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</si>
  <si>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</si>
  <si>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</si>
  <si>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</si>
  <si>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</si>
  <si>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</si>
  <si>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</si>
  <si>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</si>
  <si>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</si>
  <si>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</si>
  <si>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</si>
  <si>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</si>
  <si>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</si>
  <si>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</si>
  <si>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</si>
  <si>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</si>
  <si>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</si>
  <si>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</si>
  <si>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</si>
  <si>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</si>
  <si>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</si>
  <si>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</si>
  <si>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</si>
  <si>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</si>
  <si>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</si>
  <si>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</si>
  <si>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</si>
  <si>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</si>
  <si>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</si>
  <si>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</si>
  <si>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</si>
  <si>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</si>
  <si>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</si>
  <si>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</si>
  <si>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</si>
  <si>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</si>
  <si>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</si>
  <si>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</si>
  <si>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</si>
  <si>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</si>
  <si>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</si>
  <si>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</si>
  <si>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</si>
  <si>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</si>
  <si>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</si>
  <si>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</si>
  <si>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</si>
  <si>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</si>
  <si>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</si>
  <si>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</si>
  <si>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</si>
  <si>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</si>
  <si>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</si>
  <si>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</si>
  <si>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</si>
  <si>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</si>
  <si>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</si>
  <si>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</si>
  <si>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</si>
  <si>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</si>
  <si>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</si>
  <si>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</si>
  <si>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</si>
  <si>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</si>
  <si>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</si>
  <si>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</si>
  <si>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</si>
  <si>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</si>
  <si>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</si>
  <si>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</si>
  <si>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</si>
  <si>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</si>
  <si>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</si>
  <si>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</si>
  <si>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</si>
  <si>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</si>
  <si>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</si>
  <si>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</si>
  <si>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</si>
  <si>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</si>
  <si>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</si>
  <si>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</si>
  <si>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</si>
  <si>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</si>
  <si>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</si>
  <si>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</si>
  <si>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</si>
  <si>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</si>
  <si>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</si>
  <si>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</si>
  <si>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</si>
  <si>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</si>
  <si>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</si>
  <si>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</si>
  <si>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</si>
  <si>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</si>
  <si>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</si>
  <si>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</si>
  <si>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</si>
  <si>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</si>
  <si>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</si>
  <si>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</si>
  <si>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</si>
  <si>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</si>
  <si>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</si>
  <si>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</si>
  <si>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</si>
  <si>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</si>
  <si>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</si>
  <si>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</si>
  <si>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</si>
  <si>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</si>
  <si>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</si>
  <si>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</si>
  <si>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</si>
  <si>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</si>
  <si>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</si>
  <si>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</si>
  <si>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</si>
  <si>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</si>
  <si>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</si>
  <si>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</si>
  <si>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</si>
  <si>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</si>
  <si>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</si>
  <si>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</si>
  <si>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</si>
  <si>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</si>
  <si>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</si>
  <si>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</si>
  <si>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</si>
  <si>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</si>
  <si>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</si>
  <si>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</si>
  <si>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</si>
  <si>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</si>
  <si>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</si>
  <si>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</si>
  <si>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</si>
  <si>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</si>
  <si>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</si>
  <si>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</si>
  <si>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</si>
  <si>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</si>
  <si>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</si>
  <si>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</si>
  <si>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</si>
  <si>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</si>
  <si>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</si>
  <si>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</si>
  <si>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</si>
  <si>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</si>
  <si>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</si>
  <si>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</si>
  <si>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</si>
  <si>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</si>
  <si>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</si>
  <si>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</si>
  <si>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</si>
  <si>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</si>
  <si>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</si>
  <si>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</si>
  <si>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</si>
  <si>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</si>
  <si>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</si>
  <si>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</si>
  <si>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</si>
  <si>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</si>
  <si>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</si>
  <si>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</si>
  <si>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</si>
  <si>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</si>
  <si>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</si>
  <si>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</si>
  <si>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</si>
  <si>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</si>
  <si>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</si>
  <si>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</si>
  <si>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</si>
  <si>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</si>
  <si>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</si>
  <si>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</si>
  <si>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</si>
  <si>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</si>
  <si>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</si>
  <si>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</si>
  <si>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</si>
  <si>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</si>
  <si>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</si>
  <si>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</si>
  <si>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</si>
  <si>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</si>
  <si>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</si>
  <si>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</si>
  <si>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</si>
  <si>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</si>
  <si>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</si>
  <si>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</si>
  <si>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</si>
  <si>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</si>
  <si>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</si>
  <si>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</si>
  <si>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</si>
  <si>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</si>
  <si>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</si>
  <si>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</si>
  <si>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</si>
  <si>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</si>
  <si>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</si>
  <si>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</si>
  <si>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</si>
  <si>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</si>
  <si>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</si>
  <si>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</si>
  <si>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</si>
  <si>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</si>
  <si>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</si>
  <si>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</si>
  <si>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</si>
  <si>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</si>
  <si>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</si>
  <si>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</si>
  <si>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</si>
  <si>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</si>
  <si>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</si>
  <si>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</si>
  <si>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</si>
  <si>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</si>
  <si>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</si>
  <si>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</si>
  <si>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</si>
  <si>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</si>
  <si>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</si>
  <si>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</si>
  <si>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</si>
  <si>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</si>
  <si>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</si>
  <si>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</si>
  <si>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</si>
  <si>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</si>
  <si>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</si>
  <si>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</si>
  <si>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</si>
  <si>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</si>
  <si>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</si>
  <si>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</si>
  <si>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</si>
  <si>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</si>
  <si>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</si>
  <si>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</si>
  <si>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</si>
  <si>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</si>
  <si>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</si>
  <si>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</si>
  <si>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</si>
  <si>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</si>
  <si>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</si>
  <si>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</si>
  <si>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</si>
  <si>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</si>
  <si>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</si>
  <si>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</si>
  <si>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</si>
  <si>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</si>
  <si>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</si>
  <si>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</si>
  <si>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</si>
  <si>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</si>
  <si>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</si>
  <si>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</si>
  <si>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</si>
  <si>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</si>
  <si>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</si>
  <si>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</si>
  <si>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</si>
  <si>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</si>
  <si>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</si>
  <si>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</si>
  <si>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</si>
  <si>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</si>
  <si>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</si>
  <si>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</si>
  <si>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</si>
  <si>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</si>
  <si>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</si>
  <si>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</si>
  <si>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</si>
  <si>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</si>
  <si>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</si>
  <si>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</si>
  <si>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</si>
  <si>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</si>
  <si>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</si>
  <si>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</si>
  <si>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</si>
  <si>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</si>
  <si>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</si>
  <si>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</si>
  <si>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</si>
  <si>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</si>
  <si>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</si>
  <si>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</si>
  <si>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</si>
  <si>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</si>
  <si>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</si>
  <si>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</si>
  <si>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</si>
  <si>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</si>
  <si>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</si>
  <si>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</si>
  <si>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</si>
  <si>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</si>
  <si>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</si>
  <si>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</si>
  <si>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</si>
  <si>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</si>
  <si>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</si>
  <si>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</si>
  <si>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</si>
  <si>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</si>
  <si>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</si>
  <si>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</si>
  <si>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</si>
  <si>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</si>
  <si>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</si>
  <si>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</si>
  <si>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</si>
  <si>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</si>
  <si>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</si>
  <si>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</si>
  <si>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</si>
  <si>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</si>
  <si>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</si>
  <si>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</si>
  <si>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</si>
  <si>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</si>
  <si>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</si>
  <si>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</si>
  <si>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</si>
  <si>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</si>
  <si>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</si>
  <si>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</si>
  <si>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</si>
  <si>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</si>
  <si>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</si>
  <si>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</si>
  <si>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</si>
  <si>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</si>
  <si>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</si>
  <si>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</si>
  <si>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</si>
  <si>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</si>
  <si>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</si>
  <si>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</si>
  <si>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</si>
  <si>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</si>
  <si>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</si>
  <si>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</si>
  <si>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</si>
  <si>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</si>
  <si>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</si>
  <si>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</si>
  <si>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</si>
  <si>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</si>
  <si>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</si>
  <si>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</si>
  <si>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</si>
  <si>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</si>
  <si>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</si>
  <si>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</si>
  <si>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</si>
  <si>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</si>
  <si>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</si>
  <si>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</si>
  <si>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</si>
  <si>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</si>
  <si>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</si>
  <si>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</si>
  <si>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</si>
  <si>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</si>
  <si>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</si>
  <si>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</si>
  <si>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</si>
  <si>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</si>
  <si>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</si>
  <si>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</si>
  <si>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</si>
  <si>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</si>
  <si>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</si>
  <si>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</si>
  <si>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</si>
  <si>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</si>
  <si>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</si>
  <si>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</si>
  <si>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</si>
  <si>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</si>
  <si>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</si>
  <si>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</si>
  <si>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</si>
  <si>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</si>
  <si>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</si>
  <si>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</si>
  <si>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</si>
  <si>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</si>
  <si>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</si>
  <si>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</si>
  <si>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</si>
  <si>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</si>
  <si>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</si>
  <si>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</si>
  <si>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</si>
  <si>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</si>
  <si>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</si>
  <si>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</si>
  <si>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</si>
  <si>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</si>
  <si>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</si>
  <si>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</si>
  <si>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</si>
  <si>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</si>
  <si>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</si>
  <si>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</si>
  <si>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</si>
  <si>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</si>
  <si>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</si>
  <si>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</si>
  <si>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</si>
  <si>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</si>
  <si>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</si>
  <si>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</si>
  <si>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</si>
  <si>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</si>
  <si>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</si>
  <si>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</si>
  <si>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</si>
  <si>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</si>
  <si>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</si>
  <si>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</si>
  <si>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</si>
  <si>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</si>
  <si>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</si>
  <si>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</si>
  <si>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</si>
  <si>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</si>
  <si>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</si>
  <si>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</si>
  <si>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</si>
  <si>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</si>
  <si>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</si>
  <si>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</si>
  <si>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</si>
  <si>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</si>
  <si>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</si>
  <si>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</si>
  <si>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</si>
  <si>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</si>
  <si>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</si>
  <si>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</si>
  <si>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</si>
  <si>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</si>
  <si>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</si>
  <si>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</si>
  <si>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</si>
  <si>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</si>
  <si>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</si>
  <si>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</si>
  <si>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</si>
  <si>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</si>
  <si>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</si>
  <si>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</si>
  <si>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</si>
  <si>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</si>
  <si>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</si>
  <si>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</si>
  <si>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</si>
  <si>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</si>
  <si>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</si>
  <si>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</si>
  <si>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</si>
  <si>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</si>
  <si>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</si>
  <si>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</si>
  <si>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</si>
  <si>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</si>
  <si>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</si>
  <si>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</si>
  <si>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</si>
  <si>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</si>
  <si>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</si>
  <si>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</si>
  <si>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</si>
  <si>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</si>
  <si>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</si>
  <si>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</si>
  <si>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</si>
  <si>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</si>
  <si>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</si>
  <si>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</si>
  <si>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</si>
  <si>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</si>
  <si>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</si>
  <si>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</si>
  <si>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</si>
  <si>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</si>
  <si>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</si>
  <si>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</si>
  <si>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</si>
  <si>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</si>
  <si>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</si>
  <si>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</si>
  <si>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</si>
  <si>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</si>
  <si>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</si>
  <si>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</si>
  <si>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</si>
  <si>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</si>
  <si>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</si>
  <si>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</si>
  <si>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</si>
  <si>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</si>
  <si>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</si>
  <si>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</si>
  <si>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</si>
  <si>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</si>
  <si>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</si>
  <si>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</si>
  <si>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</si>
  <si>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</si>
  <si>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</si>
  <si>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</si>
  <si>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</si>
  <si>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</si>
  <si>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</si>
  <si>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</si>
  <si>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</si>
  <si>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</si>
  <si>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</si>
  <si>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</si>
  <si>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</si>
  <si>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</si>
  <si>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</si>
  <si>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</si>
  <si>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</si>
  <si>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</si>
  <si>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</si>
  <si>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</si>
  <si>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</si>
  <si>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</si>
  <si>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</si>
  <si>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</si>
  <si>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</si>
  <si>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</si>
  <si>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</si>
  <si>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</si>
  <si>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</si>
  <si>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</si>
  <si>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</si>
  <si>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</si>
  <si>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</si>
  <si>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</si>
  <si>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</si>
  <si>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</si>
  <si>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</si>
  <si>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</si>
  <si>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</si>
  <si>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</si>
  <si>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</si>
  <si>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</si>
  <si>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</si>
  <si>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</si>
  <si>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</si>
  <si>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</si>
  <si>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</si>
  <si>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</si>
  <si>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</si>
  <si>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</si>
  <si>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</si>
  <si>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</si>
  <si>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</si>
  <si>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</si>
  <si>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</si>
  <si>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</si>
  <si>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</si>
  <si>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</si>
  <si>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</si>
  <si>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</si>
  <si>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</si>
  <si>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</si>
  <si>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</si>
  <si>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</si>
  <si>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</si>
  <si>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</si>
  <si>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</si>
  <si>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</si>
  <si>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</si>
  <si>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</si>
  <si>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</si>
  <si>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</si>
  <si>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</si>
  <si>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</si>
  <si>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</si>
  <si>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</si>
  <si>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</si>
  <si>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</si>
  <si>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</si>
  <si>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</si>
  <si>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</si>
  <si>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</si>
  <si>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</si>
  <si>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</si>
  <si>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</si>
  <si>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</si>
  <si>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</si>
  <si>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</si>
  <si>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</si>
  <si>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</si>
  <si>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</si>
  <si>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</si>
  <si>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</si>
  <si>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</si>
  <si>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</si>
  <si>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</si>
  <si>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</si>
  <si>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</si>
  <si>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</si>
  <si>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</si>
  <si>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</si>
  <si>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</si>
  <si>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</si>
  <si>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</si>
  <si>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</si>
  <si>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</si>
  <si>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</si>
  <si>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</si>
  <si>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</si>
  <si>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</si>
  <si>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</si>
  <si>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</si>
  <si>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</si>
  <si>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</si>
  <si>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</si>
  <si>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</si>
  <si>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</si>
  <si>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</si>
  <si>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</si>
  <si>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</si>
  <si>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</si>
  <si>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</si>
  <si>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</si>
  <si>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</si>
  <si>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</si>
  <si>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</si>
  <si>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</si>
  <si>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</si>
  <si>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</si>
  <si>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</si>
  <si>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</si>
  <si>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</si>
  <si>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</si>
  <si>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</si>
  <si>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</si>
  <si>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</si>
  <si>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</si>
  <si>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</si>
  <si>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</si>
  <si>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</si>
  <si>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</si>
  <si>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</si>
  <si>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</si>
  <si>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</si>
  <si>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</si>
  <si>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</si>
  <si>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</si>
  <si>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</si>
  <si>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</si>
  <si>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</si>
  <si>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</si>
  <si>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</si>
  <si>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</si>
  <si>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</si>
  <si>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</si>
  <si>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</si>
  <si>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</si>
  <si>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</si>
  <si>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</si>
  <si>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</si>
  <si>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</si>
  <si>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</si>
  <si>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</si>
  <si>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</si>
  <si>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</si>
  <si>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</si>
  <si>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</si>
  <si>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</si>
  <si>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</si>
  <si>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</si>
  <si>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</si>
  <si>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</si>
  <si>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</si>
  <si>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</si>
  <si>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</si>
  <si>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</si>
  <si>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</si>
  <si>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</si>
  <si>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</si>
  <si>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</si>
  <si>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</si>
  <si>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</si>
  <si>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</si>
  <si>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</si>
  <si>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</si>
  <si>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</si>
  <si>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</si>
  <si>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</si>
  <si>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</si>
  <si>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</si>
  <si>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</si>
  <si>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</si>
  <si>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</si>
  <si>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</si>
  <si>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</si>
  <si>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</si>
  <si>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</si>
  <si>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</si>
  <si>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</si>
  <si>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</si>
  <si>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</si>
  <si>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</si>
  <si>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</si>
  <si>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</si>
  <si>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</si>
  <si>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</si>
  <si>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</si>
  <si>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</si>
  <si>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</si>
  <si>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</si>
  <si>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</si>
  <si>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</si>
  <si>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</si>
  <si>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</si>
  <si>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</si>
  <si>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</si>
  <si>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</si>
  <si>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</si>
  <si>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</si>
  <si>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</si>
  <si>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</si>
  <si>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</si>
  <si>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</si>
  <si>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</si>
  <si>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</si>
  <si>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</si>
  <si>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</si>
  <si>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</si>
  <si>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</si>
  <si>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</si>
  <si>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</si>
  <si>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</si>
  <si>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</si>
  <si>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</si>
  <si>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</si>
  <si>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</si>
  <si>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</si>
  <si>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</si>
  <si>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</si>
  <si>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</si>
  <si>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</si>
  <si>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</si>
  <si>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</si>
  <si>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</si>
  <si>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</si>
  <si>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</si>
  <si>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</si>
  <si>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</si>
  <si>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</si>
  <si>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</si>
  <si>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</si>
  <si>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</si>
  <si>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</si>
  <si>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</si>
  <si>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</si>
  <si>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</si>
  <si>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</si>
  <si>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</si>
  <si>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</si>
  <si>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</si>
  <si>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</si>
  <si>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</si>
  <si>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</si>
  <si>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</si>
  <si>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</si>
  <si>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</si>
  <si>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</si>
  <si>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</si>
  <si>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</si>
  <si>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</si>
  <si>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</si>
  <si>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</si>
  <si>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</si>
  <si>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</si>
  <si>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</si>
  <si>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</si>
  <si>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</si>
  <si>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</si>
  <si>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</si>
  <si>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</si>
  <si>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</si>
  <si>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</si>
  <si>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</si>
  <si>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</si>
  <si>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</si>
  <si>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</si>
  <si>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</si>
  <si>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</si>
  <si>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</si>
  <si>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</si>
  <si>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</si>
  <si>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</si>
  <si>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</si>
  <si>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</si>
  <si>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</si>
  <si>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</si>
  <si>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</si>
  <si>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</si>
  <si>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</si>
  <si>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</si>
  <si>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</si>
  <si>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</si>
  <si>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</si>
  <si>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</si>
  <si>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</si>
  <si>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</si>
  <si>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</si>
  <si>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</si>
  <si>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</si>
  <si>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</si>
  <si>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</si>
  <si>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</si>
  <si>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</si>
  <si>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</si>
  <si>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</si>
  <si>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</si>
  <si>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</si>
  <si>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</si>
  <si>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</si>
  <si>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</si>
  <si>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</si>
  <si>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</si>
  <si>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</si>
  <si>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</si>
  <si>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</si>
  <si>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</si>
  <si>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</si>
  <si>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</si>
  <si>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</si>
  <si>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</si>
  <si>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</si>
  <si>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</si>
  <si>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</si>
  <si>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</si>
  <si>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</si>
  <si>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</si>
  <si>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</si>
  <si>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</si>
  <si>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</si>
  <si>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</si>
  <si>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</si>
  <si>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</si>
  <si>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</si>
  <si>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</si>
  <si>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</si>
  <si>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</si>
  <si>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</si>
  <si>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</si>
  <si>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</si>
  <si>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</si>
  <si>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</si>
  <si>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</si>
  <si>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</si>
  <si>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</si>
  <si>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</si>
  <si>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</si>
  <si>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</si>
  <si>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</si>
  <si>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</si>
  <si>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</si>
  <si>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</si>
  <si>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</si>
  <si>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</si>
  <si>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</si>
  <si>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</si>
  <si>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</si>
  <si>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</si>
  <si>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</si>
  <si>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</si>
  <si>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</si>
  <si>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</si>
  <si>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</si>
  <si>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</si>
  <si>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</si>
  <si>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</si>
  <si>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</si>
  <si>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</si>
  <si>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</si>
  <si>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</si>
  <si>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</si>
  <si>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</si>
  <si>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</si>
  <si>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</si>
  <si>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</si>
  <si>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</si>
  <si>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</si>
  <si>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</si>
  <si>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</si>
  <si>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</si>
  <si>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</si>
  <si>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</si>
  <si>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</si>
  <si>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</si>
  <si>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</si>
  <si>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</si>
  <si>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</si>
  <si>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</si>
  <si>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</si>
  <si>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</si>
  <si>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</si>
  <si>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</si>
  <si>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</si>
  <si>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</si>
  <si>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</si>
  <si>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</si>
  <si>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</si>
  <si>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</si>
  <si>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</si>
  <si>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</si>
  <si>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</si>
  <si>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</si>
  <si>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</si>
  <si>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</si>
  <si>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</si>
  <si>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</si>
  <si>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</si>
  <si>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</si>
  <si>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</si>
  <si>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</si>
  <si>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</si>
  <si>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</si>
  <si>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</si>
  <si>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</si>
  <si>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</si>
  <si>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</si>
  <si>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</si>
  <si>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</si>
  <si>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</si>
  <si>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</si>
  <si>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</si>
  <si>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</si>
  <si>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</si>
  <si>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</si>
  <si>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</si>
  <si>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</si>
  <si>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</si>
  <si>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</si>
  <si>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</si>
  <si>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</si>
  <si>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</si>
  <si>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</si>
  <si>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</si>
  <si>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</si>
  <si>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</si>
  <si>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</si>
  <si>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</si>
  <si>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</si>
  <si>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</si>
  <si>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</si>
  <si>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</si>
  <si>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</si>
  <si>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</si>
  <si>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</si>
  <si>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</si>
  <si>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</si>
  <si>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</si>
  <si>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</si>
  <si>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</si>
  <si>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</si>
  <si>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</si>
  <si>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</si>
  <si>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</si>
  <si>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</si>
  <si>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</si>
  <si>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</si>
  <si>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</si>
  <si>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</si>
  <si>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</si>
  <si>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</si>
  <si>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</si>
  <si>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</si>
  <si>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</si>
  <si>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</si>
  <si>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</si>
  <si>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</si>
  <si>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</si>
  <si>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</si>
  <si>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</si>
  <si>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</si>
  <si>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</si>
  <si>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</si>
  <si>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</si>
  <si>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</si>
  <si>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</si>
  <si>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</si>
  <si>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</si>
  <si>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</si>
  <si>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</si>
  <si>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</si>
  <si>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</si>
  <si>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</si>
  <si>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</si>
  <si>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</si>
  <si>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</si>
  <si>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</si>
  <si>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</si>
  <si>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</si>
  <si>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</si>
  <si>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</si>
  <si>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</si>
  <si>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</si>
  <si>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</si>
  <si>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</si>
  <si>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</si>
  <si>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</si>
  <si>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</si>
  <si>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</si>
  <si>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</si>
  <si>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</si>
  <si>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</si>
  <si>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</si>
  <si>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</si>
  <si>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</si>
  <si>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</si>
  <si>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</si>
  <si>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</si>
  <si>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</si>
  <si>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</si>
  <si>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</si>
  <si>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</si>
  <si>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</si>
  <si>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</si>
  <si>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</si>
  <si>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</si>
  <si>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</si>
  <si>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</si>
  <si>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</si>
  <si>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</si>
  <si>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</si>
  <si>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</si>
  <si>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</si>
  <si>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</si>
  <si>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</si>
  <si>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</si>
  <si>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</si>
  <si>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</si>
  <si>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</si>
  <si>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</si>
  <si>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</si>
  <si>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</si>
  <si>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</si>
  <si>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</si>
  <si>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</si>
  <si>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</si>
  <si>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</si>
  <si>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</si>
  <si>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</si>
  <si>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</si>
  <si>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</si>
  <si>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</si>
  <si>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</si>
  <si>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</si>
  <si>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</si>
  <si>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</si>
  <si>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</si>
  <si>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</si>
  <si>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</si>
  <si>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</si>
  <si>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</si>
  <si>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</si>
  <si>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</si>
  <si>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</si>
  <si>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</si>
  <si>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</si>
  <si>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</si>
  <si>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</si>
  <si>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</si>
  <si>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</si>
  <si>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</si>
  <si>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</si>
  <si>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</si>
  <si>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</si>
  <si>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</si>
  <si>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</si>
  <si>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</si>
  <si>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</si>
  <si>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</si>
  <si>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</si>
  <si>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</si>
  <si>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</si>
  <si>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</si>
  <si>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</si>
  <si>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</si>
  <si>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</si>
  <si>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</si>
  <si>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</si>
  <si>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</si>
  <si>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</si>
  <si>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</si>
  <si>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</si>
  <si>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</si>
  <si>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</si>
  <si>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</si>
  <si>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</si>
  <si>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</si>
  <si>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</si>
  <si>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</si>
  <si>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</si>
  <si>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</si>
  <si>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</si>
  <si>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</si>
  <si>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</si>
  <si>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</si>
  <si>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</si>
  <si>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</si>
  <si>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</si>
  <si>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</si>
  <si>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</si>
  <si>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</si>
  <si>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</si>
  <si>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</si>
  <si>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</si>
  <si>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</si>
  <si>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</si>
  <si>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</si>
  <si>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</si>
  <si>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</si>
  <si>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</si>
  <si>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</si>
  <si>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</si>
  <si>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</si>
  <si>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</si>
  <si>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</si>
  <si>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</si>
  <si>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</si>
  <si>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</si>
  <si>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</si>
  <si>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</si>
  <si>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</si>
  <si>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</si>
  <si>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</si>
  <si>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</si>
  <si>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</si>
  <si>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</si>
  <si>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</si>
  <si>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</si>
  <si>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</si>
  <si>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</si>
  <si>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</si>
  <si>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</si>
  <si>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</si>
  <si>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</si>
  <si>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</si>
  <si>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</si>
  <si>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</si>
  <si>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</si>
  <si>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</si>
  <si>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</si>
  <si>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</si>
  <si>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</si>
  <si>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</si>
  <si>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</si>
  <si>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</si>
  <si>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</si>
  <si>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</si>
  <si>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</si>
  <si>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</si>
  <si>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</si>
  <si>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</si>
  <si>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</si>
  <si>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</si>
  <si>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</si>
  <si>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</si>
  <si>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</si>
  <si>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</si>
  <si>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</si>
  <si>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</si>
  <si>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</si>
  <si>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</si>
  <si>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</si>
  <si>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</si>
  <si>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</si>
  <si>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</si>
  <si>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</si>
  <si>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</si>
  <si>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</si>
  <si>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</si>
  <si>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</si>
  <si>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</si>
  <si>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</si>
  <si>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</si>
  <si>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</si>
  <si>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</si>
  <si>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</si>
  <si>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</si>
  <si>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</si>
  <si>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</si>
  <si>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</si>
  <si>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</si>
  <si>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</si>
  <si>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</si>
  <si>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</si>
  <si>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</si>
  <si>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</si>
  <si>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</si>
  <si>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</si>
  <si>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</si>
  <si>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</si>
  <si>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</si>
  <si>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</si>
  <si>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</si>
  <si>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</si>
  <si>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</si>
  <si>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</si>
  <si>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</si>
  <si>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</si>
  <si>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</si>
  <si>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</si>
  <si>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</si>
  <si>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</si>
  <si>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</si>
  <si>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</si>
  <si>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</si>
  <si>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</si>
  <si>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</si>
  <si>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</si>
  <si>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</si>
  <si>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</si>
  <si>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</si>
  <si>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</si>
  <si>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</si>
  <si>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</si>
  <si>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</si>
  <si>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</si>
  <si>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</si>
  <si>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</si>
  <si>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</si>
  <si>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</si>
  <si>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</si>
  <si>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</si>
  <si>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</si>
  <si>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</si>
  <si>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</si>
  <si>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</si>
  <si>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</si>
  <si>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</si>
  <si>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</si>
  <si>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</si>
  <si>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</si>
  <si>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</si>
  <si>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</si>
  <si>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</si>
  <si>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</si>
  <si>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</si>
  <si>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</si>
  <si>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</si>
  <si>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</si>
  <si>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</si>
  <si>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</si>
  <si>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</si>
  <si>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</si>
  <si>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</si>
  <si>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</si>
  <si>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</si>
  <si>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</si>
  <si>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</si>
  <si>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</si>
  <si>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</si>
  <si>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</si>
  <si>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</si>
  <si>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</si>
  <si>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</si>
  <si>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</si>
  <si>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</si>
  <si>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</si>
  <si>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</si>
  <si>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</si>
  <si>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</si>
  <si>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</si>
  <si>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</si>
  <si>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</si>
  <si>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</si>
  <si>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</si>
  <si>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</si>
  <si>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</si>
  <si>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</si>
  <si>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</si>
  <si>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</si>
  <si>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</si>
  <si>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</si>
  <si>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</si>
  <si>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</si>
  <si>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</si>
  <si>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</si>
  <si>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</si>
  <si>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</si>
  <si>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</si>
  <si>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</si>
  <si>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</si>
  <si>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</si>
  <si>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</si>
  <si>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</si>
  <si>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</si>
  <si>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</si>
  <si>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</si>
  <si>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</si>
  <si>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</si>
  <si>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</si>
  <si>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</si>
  <si>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</si>
  <si>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</si>
  <si>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</si>
  <si>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</si>
  <si>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</si>
  <si>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</si>
  <si>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</si>
  <si>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</si>
  <si>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</si>
  <si>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</si>
  <si>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</si>
  <si>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</si>
  <si>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</si>
  <si>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</si>
  <si>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</si>
  <si>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</si>
  <si>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</si>
  <si>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</si>
  <si>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</si>
  <si>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</si>
  <si>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</si>
  <si>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</si>
  <si>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</si>
  <si>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</si>
  <si>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</si>
  <si>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</si>
  <si>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</si>
  <si>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</si>
  <si>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</si>
  <si>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</si>
  <si>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</si>
  <si>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</si>
  <si>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</si>
  <si>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</si>
  <si>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</si>
  <si>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</si>
  <si>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</si>
  <si>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</si>
  <si>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</si>
  <si>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</si>
  <si>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</si>
  <si>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</si>
  <si>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</si>
  <si>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</si>
  <si>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</si>
  <si>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</si>
  <si>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</si>
  <si>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</si>
  <si>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</si>
  <si>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</si>
  <si>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</si>
  <si>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</si>
  <si>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</si>
  <si>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</si>
  <si>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</si>
  <si>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</si>
  <si>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</si>
  <si>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</si>
  <si>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</si>
  <si>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</si>
  <si>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</si>
  <si>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</si>
  <si>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</si>
  <si>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</si>
  <si>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</si>
  <si>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</si>
  <si>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</si>
  <si>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</si>
  <si>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</si>
  <si>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</si>
  <si>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</si>
  <si>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</si>
  <si>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</si>
  <si>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</si>
  <si>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</si>
  <si>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</si>
  <si>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</si>
  <si>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</si>
  <si>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</si>
  <si>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</si>
  <si>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</si>
  <si>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</si>
  <si>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</si>
  <si>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</si>
  <si>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</si>
  <si>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</si>
  <si>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</si>
  <si>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</si>
  <si>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</si>
  <si>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</si>
  <si>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</si>
  <si>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</si>
  <si>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</si>
  <si>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</si>
  <si>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</si>
  <si>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</si>
  <si>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</si>
  <si>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</si>
  <si>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</si>
  <si>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</si>
  <si>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</si>
  <si>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</si>
  <si>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</si>
  <si>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</si>
  <si>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</si>
  <si>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</si>
  <si>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</si>
  <si>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</si>
  <si>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</si>
  <si>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</si>
  <si>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</si>
  <si>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</si>
  <si>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</si>
  <si>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</si>
  <si>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</si>
  <si>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</si>
  <si>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</si>
  <si>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</si>
  <si>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</si>
  <si>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</si>
  <si>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</si>
  <si>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</si>
  <si>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</si>
  <si>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</si>
  <si>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</si>
  <si>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</si>
  <si>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</si>
  <si>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</si>
  <si>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</si>
  <si>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</si>
  <si>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</si>
  <si>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</si>
  <si>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</si>
  <si>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</si>
  <si>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</si>
  <si>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</si>
  <si>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</si>
  <si>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</si>
  <si>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</si>
  <si>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</si>
  <si>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</si>
  <si>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</si>
  <si>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</si>
  <si>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</si>
  <si>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</si>
  <si>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</si>
  <si>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</si>
  <si>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</si>
  <si>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</si>
  <si>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</si>
  <si>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</si>
  <si>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</si>
  <si>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</si>
  <si>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</si>
  <si>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</si>
  <si>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</si>
  <si>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</si>
  <si>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</si>
  <si>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</si>
  <si>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</si>
  <si>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</si>
  <si>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</si>
  <si>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</si>
  <si>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</si>
  <si>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</si>
  <si>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</si>
  <si>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</si>
  <si>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</si>
  <si>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</si>
  <si>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</si>
  <si>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</si>
  <si>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</si>
  <si>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</si>
  <si>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</si>
  <si>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</si>
  <si>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</si>
  <si>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</si>
  <si>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</si>
  <si>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</si>
  <si>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</si>
  <si>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</si>
  <si>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</si>
  <si>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</si>
  <si>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</si>
  <si>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</si>
  <si>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</si>
  <si>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</si>
  <si>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</si>
  <si>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</si>
  <si>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</si>
  <si>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</si>
  <si>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</si>
  <si>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</si>
  <si>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</si>
  <si>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</si>
  <si>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</si>
  <si>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</si>
  <si>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</si>
  <si>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</si>
  <si>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</si>
  <si>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</si>
  <si>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</si>
  <si>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</si>
  <si>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</si>
  <si>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</si>
  <si>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</si>
  <si>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</si>
  <si>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</si>
  <si>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</si>
  <si>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</si>
  <si>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</si>
  <si>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</si>
  <si>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</si>
  <si>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</si>
  <si>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</si>
  <si>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</si>
  <si>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</si>
  <si>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</si>
  <si>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</si>
  <si>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</si>
  <si>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</si>
  <si>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</si>
  <si>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</si>
  <si>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</si>
  <si>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</si>
  <si>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</si>
  <si>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</si>
  <si>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</si>
  <si>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</si>
  <si>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</si>
  <si>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</si>
  <si>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</si>
  <si>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</si>
  <si>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</si>
  <si>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</si>
  <si>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</si>
  <si>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</si>
  <si>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</si>
  <si>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</si>
  <si>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</si>
  <si>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</si>
  <si>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</si>
  <si>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</si>
  <si>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</si>
  <si>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</si>
  <si>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</si>
  <si>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</si>
  <si>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</si>
  <si>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</si>
  <si>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</si>
  <si>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</si>
  <si>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</si>
  <si>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</si>
  <si>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</si>
  <si>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</si>
  <si>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</si>
  <si>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</si>
  <si>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</si>
  <si>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</si>
  <si>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</si>
  <si>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</si>
  <si>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</si>
  <si>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</si>
  <si>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</si>
  <si>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</si>
  <si>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</si>
  <si>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</si>
  <si>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</si>
  <si>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</si>
  <si>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</si>
  <si>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</si>
  <si>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</si>
  <si>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</si>
  <si>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</si>
  <si>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</si>
  <si>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</si>
  <si>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</si>
  <si>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</si>
  <si>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</si>
  <si>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</si>
  <si>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</si>
  <si>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</si>
  <si>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</si>
  <si>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</si>
  <si>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</si>
  <si>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</si>
  <si>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</si>
  <si>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</si>
  <si>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</si>
  <si>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</si>
  <si>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</si>
  <si>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</si>
  <si>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</si>
  <si>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</si>
  <si>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</si>
  <si>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</si>
  <si>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</si>
  <si>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</si>
  <si>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</si>
  <si>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</si>
  <si>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</si>
  <si>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</si>
  <si>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</si>
  <si>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</si>
  <si>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</si>
  <si>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</si>
  <si>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</si>
  <si>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</si>
  <si>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</si>
  <si>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</si>
  <si>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</si>
  <si>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</si>
  <si>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</si>
  <si>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</si>
  <si>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</si>
  <si>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</si>
  <si>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</si>
  <si>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</si>
  <si>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</si>
  <si>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</si>
  <si>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</si>
  <si>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</si>
  <si>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</si>
  <si>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</si>
  <si>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</si>
  <si>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</si>
  <si>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</si>
  <si>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</si>
  <si>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</si>
  <si>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</si>
  <si>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</si>
  <si>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</si>
  <si>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</si>
  <si>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</si>
  <si>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</si>
  <si>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</si>
  <si>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</si>
  <si>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</si>
  <si>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</si>
  <si>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</si>
  <si>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</si>
  <si>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</si>
  <si>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</si>
  <si>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</si>
  <si>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</si>
  <si>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</si>
  <si>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</si>
  <si>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</si>
  <si>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</si>
  <si>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</si>
  <si>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</si>
  <si>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</si>
  <si>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</si>
  <si>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</si>
  <si>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</si>
  <si>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</si>
  <si>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</si>
  <si>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</si>
  <si>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</si>
  <si>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</si>
  <si>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</si>
  <si>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</si>
  <si>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</si>
  <si>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</si>
  <si>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</si>
  <si>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</si>
  <si>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</si>
  <si>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</si>
  <si>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</si>
  <si>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</si>
  <si>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</si>
  <si>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</si>
  <si>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</si>
  <si>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</si>
  <si>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</si>
  <si>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</si>
  <si>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</si>
  <si>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</si>
  <si>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</si>
  <si>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</si>
  <si>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</si>
  <si>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</si>
  <si>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</si>
  <si>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</si>
  <si>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</si>
  <si>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</si>
  <si>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</si>
  <si>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</si>
  <si>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</si>
  <si>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</si>
  <si>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</si>
  <si>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</si>
  <si>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</si>
  <si>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</si>
  <si>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</si>
  <si>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</si>
  <si>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</si>
  <si>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</si>
  <si>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</si>
  <si>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</si>
  <si>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</si>
  <si>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</si>
  <si>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</si>
  <si>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</si>
  <si>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</si>
  <si>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</si>
  <si>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</si>
  <si>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</si>
  <si>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</si>
  <si>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</si>
  <si>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</si>
  <si>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</si>
  <si>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</si>
  <si>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</si>
  <si>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</si>
  <si>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</si>
  <si>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</si>
  <si>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</si>
  <si>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</si>
  <si>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</si>
  <si>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</si>
  <si>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</si>
  <si>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</si>
  <si>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</si>
  <si>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</si>
  <si>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</si>
  <si>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</si>
  <si>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</si>
  <si>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</si>
  <si>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</si>
  <si>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</si>
  <si>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</si>
  <si>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</si>
  <si>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</si>
  <si>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</si>
  <si>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</si>
  <si>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</si>
  <si>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</si>
  <si>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</si>
  <si>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</si>
  <si>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</si>
  <si>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</si>
  <si>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</si>
  <si>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</si>
  <si>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</si>
  <si>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</si>
  <si>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</si>
  <si>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</si>
  <si>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</si>
  <si>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</si>
  <si>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</si>
  <si>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</si>
  <si>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</si>
  <si>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</si>
  <si>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</si>
  <si>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</si>
  <si>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</si>
  <si>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</si>
  <si>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</si>
  <si>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</si>
  <si>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</si>
  <si>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</si>
  <si>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</si>
  <si>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</si>
  <si>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</si>
  <si>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</si>
  <si>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</si>
  <si>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</si>
  <si>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</si>
  <si>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</si>
  <si>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</si>
  <si>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</si>
  <si>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</si>
  <si>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</si>
  <si>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</si>
  <si>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</si>
  <si>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</si>
  <si>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</si>
  <si>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</si>
  <si>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</si>
  <si>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</si>
  <si>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</si>
  <si>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</si>
  <si>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</si>
  <si>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</si>
  <si>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</si>
  <si>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</si>
  <si>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</si>
  <si>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</si>
  <si>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</si>
  <si>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</si>
  <si>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</si>
  <si>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</si>
  <si>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</si>
  <si>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</si>
  <si>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</si>
  <si>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</si>
  <si>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</si>
  <si>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</si>
  <si>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</si>
  <si>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</si>
  <si>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</si>
  <si>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</si>
  <si>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</si>
  <si>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</si>
  <si>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</si>
  <si>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</si>
  <si>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</si>
  <si>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</si>
  <si>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</si>
  <si>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</si>
  <si>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</si>
  <si>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</si>
  <si>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</si>
  <si>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</si>
  <si>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</si>
  <si>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</si>
  <si>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</si>
  <si>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</si>
  <si>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</si>
  <si>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</si>
  <si>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</si>
  <si>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</si>
  <si>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</si>
  <si>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</si>
  <si>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</si>
  <si>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</si>
  <si>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</si>
  <si>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</si>
  <si>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</si>
  <si>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</si>
  <si>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</si>
  <si>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</si>
  <si>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</si>
  <si>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</si>
  <si>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</si>
  <si>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</si>
  <si>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</si>
  <si>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</si>
  <si>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</si>
  <si>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</si>
  <si>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</si>
  <si>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</si>
  <si>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</si>
  <si>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</si>
  <si>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</si>
  <si>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</si>
  <si>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</si>
  <si>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</si>
  <si>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</si>
  <si>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</si>
  <si>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</si>
  <si>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</si>
  <si>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</si>
  <si>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</si>
  <si>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</si>
  <si>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</si>
  <si>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</si>
  <si>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</si>
  <si>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</si>
  <si>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</si>
  <si>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</si>
  <si>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</si>
  <si>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</si>
  <si>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</si>
  <si>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</si>
  <si>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</si>
  <si>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</si>
  <si>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</si>
  <si>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</si>
  <si>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</si>
  <si>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</si>
  <si>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</si>
  <si>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</si>
  <si>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</si>
  <si>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</si>
  <si>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</si>
  <si>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</si>
  <si>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</si>
  <si>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</si>
  <si>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</si>
  <si>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</si>
  <si>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</si>
  <si>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</si>
  <si>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</si>
  <si>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</si>
  <si>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</si>
  <si>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</si>
  <si>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</si>
  <si>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</si>
  <si>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</si>
  <si>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</si>
  <si>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</si>
  <si>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</si>
  <si>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</si>
  <si>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</si>
  <si>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</si>
  <si>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</si>
  <si>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</si>
  <si>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</si>
  <si>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</si>
  <si>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</si>
  <si>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</si>
  <si>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</si>
  <si>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</si>
  <si>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</si>
  <si>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</si>
  <si>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</si>
  <si>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</si>
  <si>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</si>
  <si>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</si>
  <si>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</si>
  <si>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</si>
  <si>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</si>
  <si>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</si>
  <si>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</si>
  <si>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</si>
  <si>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</si>
  <si>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</si>
  <si>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</si>
  <si>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</si>
  <si>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</si>
  <si>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</si>
  <si>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</si>
  <si>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</si>
  <si>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</si>
  <si>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</si>
  <si>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</si>
  <si>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</si>
  <si>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</si>
  <si>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</si>
  <si>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</si>
  <si>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</si>
  <si>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</si>
  <si>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</si>
  <si>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</si>
  <si>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</si>
  <si>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</si>
  <si>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</si>
  <si>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</si>
  <si>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</si>
  <si>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</si>
  <si>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</si>
  <si>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</si>
  <si>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</si>
  <si>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</si>
  <si>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</si>
  <si>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</si>
  <si>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</si>
  <si>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</si>
  <si>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</si>
  <si>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</si>
  <si>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</si>
  <si>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</si>
  <si>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</si>
  <si>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</si>
  <si>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</si>
  <si>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</si>
  <si>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</si>
  <si>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</si>
  <si>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</si>
  <si>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</si>
  <si>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</si>
  <si>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</si>
  <si>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</si>
  <si>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</si>
  <si>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</si>
  <si>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</si>
  <si>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</si>
  <si>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</si>
  <si>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</si>
  <si>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</si>
  <si>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</si>
  <si>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</si>
  <si>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</si>
  <si>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</si>
  <si>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</si>
  <si>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</si>
  <si>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</si>
  <si>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</si>
  <si>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</si>
  <si>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</si>
  <si>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</si>
  <si>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</si>
  <si>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</si>
  <si>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</si>
  <si>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</si>
  <si>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</si>
  <si>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</si>
  <si>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</si>
  <si>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</si>
  <si>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</si>
  <si>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</si>
  <si>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</si>
  <si>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</si>
  <si>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</si>
  <si>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</si>
  <si>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</si>
  <si>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</si>
  <si>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</si>
  <si>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</si>
  <si>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</si>
  <si>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</si>
  <si>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</si>
  <si>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</si>
  <si>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</si>
  <si>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</si>
  <si>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</si>
  <si>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</si>
  <si>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</si>
  <si>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</si>
  <si>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</si>
  <si>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</si>
  <si>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</si>
  <si>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</si>
  <si>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</si>
  <si>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</si>
  <si>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</si>
  <si>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</si>
  <si>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</si>
  <si>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</si>
  <si>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</si>
  <si>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</si>
  <si>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</si>
  <si>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</si>
  <si>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</si>
  <si>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</si>
  <si>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</si>
  <si>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</si>
  <si>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</si>
  <si>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</si>
  <si>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</si>
  <si>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</si>
  <si>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</si>
  <si>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</si>
  <si>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</si>
  <si>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</si>
  <si>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</si>
  <si>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</si>
  <si>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</si>
  <si>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</si>
  <si>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</si>
  <si>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</si>
  <si>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</si>
  <si>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</si>
  <si>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</si>
  <si>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</si>
  <si>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</si>
  <si>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</si>
  <si>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</si>
  <si>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</si>
  <si>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</si>
  <si>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</si>
  <si>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</si>
  <si>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</si>
  <si>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</si>
  <si>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</si>
  <si>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</si>
  <si>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</si>
  <si>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</si>
  <si>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</si>
  <si>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</si>
  <si>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</si>
  <si>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</si>
  <si>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</si>
  <si>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</si>
  <si>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</si>
  <si>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</si>
  <si>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</si>
  <si>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</si>
  <si>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</si>
  <si>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</si>
  <si>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</si>
  <si>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</si>
  <si>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</si>
  <si>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</si>
  <si>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</si>
  <si>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</si>
  <si>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</si>
  <si>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</si>
  <si>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</si>
  <si>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</si>
  <si>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</si>
  <si>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</si>
  <si>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</si>
  <si>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</si>
  <si>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</si>
  <si>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</si>
  <si>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</si>
  <si>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</si>
  <si>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</si>
  <si>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</si>
  <si>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</si>
  <si>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</si>
  <si>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</si>
  <si>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</si>
  <si>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</si>
  <si>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</si>
  <si>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</si>
  <si>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</si>
  <si>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</si>
  <si>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</si>
  <si>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</si>
  <si>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</si>
  <si>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</si>
  <si>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</si>
  <si>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</si>
  <si>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</si>
  <si>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</si>
  <si>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</si>
  <si>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</si>
  <si>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</si>
  <si>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</si>
  <si>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</si>
  <si>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</si>
  <si>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</si>
  <si>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</si>
  <si>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</si>
  <si>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</si>
  <si>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</si>
  <si>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</si>
  <si>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</si>
  <si>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</si>
  <si>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</si>
  <si>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</si>
  <si>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</si>
  <si>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</si>
  <si>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</si>
  <si>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</si>
  <si>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</si>
  <si>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</si>
  <si>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</si>
  <si>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</si>
  <si>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</si>
  <si>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</si>
  <si>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</si>
  <si>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</si>
  <si>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</si>
  <si>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</si>
  <si>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</si>
  <si>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</si>
  <si>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</si>
  <si>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</si>
  <si>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</si>
  <si>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</si>
  <si>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</si>
  <si>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</si>
  <si>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</si>
  <si>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</si>
  <si>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</si>
  <si>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</si>
  <si>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</si>
  <si>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</si>
  <si>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</si>
  <si>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</si>
  <si>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</si>
  <si>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</si>
  <si>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</si>
  <si>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</si>
  <si>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</si>
  <si>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</si>
  <si>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</si>
  <si>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</si>
  <si>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</si>
  <si>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</si>
  <si>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</si>
  <si>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</si>
  <si>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</si>
  <si>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</si>
  <si>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</si>
  <si>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</si>
  <si>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</si>
  <si>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</si>
  <si>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</si>
  <si>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</si>
  <si>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</si>
  <si>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</si>
  <si>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</si>
  <si>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</si>
  <si>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</si>
  <si>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</si>
  <si>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</si>
  <si>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</si>
  <si>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</si>
  <si>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</si>
  <si>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</si>
  <si>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</si>
  <si>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</si>
  <si>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</si>
  <si>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</si>
  <si>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</si>
  <si>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</si>
  <si>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</si>
  <si>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</si>
  <si>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</si>
  <si>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</si>
  <si>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</si>
  <si>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</si>
  <si>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</si>
  <si>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</si>
  <si>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</si>
  <si>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</si>
  <si>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</si>
  <si>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</si>
  <si>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</si>
  <si>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</si>
  <si>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</si>
  <si>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</si>
  <si>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</si>
  <si>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</si>
  <si>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</si>
  <si>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</si>
  <si>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</si>
  <si>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</si>
  <si>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</si>
  <si>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</si>
  <si>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</si>
  <si>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</si>
  <si>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</si>
  <si>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</si>
  <si>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</si>
  <si>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</si>
  <si>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</si>
  <si>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</si>
  <si>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</si>
  <si>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</si>
  <si>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</si>
  <si>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</si>
  <si>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</si>
  <si>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</si>
  <si>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</si>
  <si>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</si>
  <si>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</si>
  <si>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</si>
  <si>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</si>
  <si>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</si>
  <si>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</si>
  <si>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</si>
  <si>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</si>
  <si>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</si>
  <si>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</si>
  <si>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</si>
  <si>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</si>
  <si>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</si>
  <si>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</si>
  <si>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</si>
  <si>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</si>
  <si>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</si>
  <si>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</si>
  <si>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</si>
  <si>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</si>
  <si>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</si>
  <si>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</si>
  <si>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</si>
  <si>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</si>
  <si>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</si>
  <si>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</si>
  <si>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</si>
  <si>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</si>
  <si>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</si>
  <si>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</si>
  <si>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</si>
  <si>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</si>
  <si>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</si>
  <si>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</si>
  <si>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</si>
  <si>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</si>
  <si>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</si>
  <si>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</si>
  <si>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</si>
  <si>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</si>
  <si>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</si>
  <si>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</si>
  <si>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</si>
  <si>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</si>
  <si>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</si>
  <si>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</si>
  <si>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</si>
  <si>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</si>
  <si>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</si>
  <si>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</si>
  <si>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</si>
  <si>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</si>
  <si>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</si>
  <si>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</si>
  <si>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</si>
  <si>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</si>
  <si>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</si>
  <si>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</si>
  <si>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</si>
  <si>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</si>
  <si>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</si>
  <si>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</si>
  <si>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</si>
  <si>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</si>
  <si>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</si>
  <si>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</si>
  <si>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</si>
  <si>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</si>
  <si>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</si>
  <si>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</si>
  <si>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</si>
  <si>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</si>
  <si>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</si>
  <si>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</si>
  <si>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</si>
  <si>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</si>
  <si>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</si>
  <si>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</si>
  <si>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</si>
  <si>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</si>
  <si>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</si>
  <si>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</si>
  <si>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</si>
  <si>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</si>
  <si>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</si>
  <si>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</si>
  <si>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</si>
  <si>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</si>
  <si>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</si>
  <si>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</si>
  <si>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</si>
  <si>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</si>
  <si>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</si>
  <si>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</si>
  <si>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</si>
  <si>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</si>
  <si>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</si>
  <si>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</si>
  <si>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</si>
  <si>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</si>
  <si>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</si>
  <si>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</si>
  <si>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</si>
  <si>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</si>
  <si>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</si>
  <si>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</si>
  <si>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</si>
  <si>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</si>
  <si>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</si>
  <si>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</si>
  <si>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</si>
  <si>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</si>
  <si>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</si>
  <si>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</si>
  <si>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</si>
  <si>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</si>
  <si>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</si>
  <si>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</si>
  <si>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</si>
  <si>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</si>
  <si>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</si>
  <si>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</si>
  <si>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</si>
  <si>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</si>
  <si>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</si>
  <si>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</si>
  <si>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</si>
  <si>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</si>
  <si>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</si>
  <si>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</si>
  <si>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</si>
  <si>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</si>
  <si>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</si>
  <si>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</si>
  <si>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</si>
  <si>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</si>
  <si>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</si>
  <si>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</si>
  <si>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</si>
  <si>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</si>
  <si>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</si>
  <si>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</si>
  <si>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</si>
  <si>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</si>
  <si>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</si>
  <si>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</si>
  <si>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</si>
  <si>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</si>
  <si>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</si>
  <si>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</si>
  <si>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</si>
  <si>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</si>
  <si>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</si>
  <si>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</si>
  <si>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</si>
  <si>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</si>
  <si>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</si>
  <si>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</si>
  <si>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</si>
  <si>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</si>
  <si>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</si>
  <si>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</si>
  <si>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</si>
  <si>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</si>
  <si>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</si>
  <si>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</si>
  <si>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</si>
  <si>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</si>
  <si>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</si>
  <si>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</si>
  <si>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</si>
  <si>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</si>
  <si>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</si>
  <si>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</si>
  <si>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</si>
  <si>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</si>
  <si>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</si>
  <si>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</si>
  <si>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</si>
  <si>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</si>
  <si>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</si>
  <si>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</si>
  <si>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</si>
  <si>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</si>
  <si>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</si>
  <si>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</si>
  <si>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</si>
  <si>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</si>
  <si>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</si>
  <si>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</si>
  <si>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</si>
  <si>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</si>
  <si>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</si>
  <si>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</si>
  <si>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</si>
  <si>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</si>
  <si>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</si>
  <si>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</si>
  <si>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</si>
  <si>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</si>
  <si>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</si>
  <si>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</si>
  <si>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</si>
  <si>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</si>
  <si>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</si>
  <si>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</si>
  <si>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</si>
  <si>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</si>
  <si>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</si>
  <si>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</si>
  <si>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</si>
  <si>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</si>
  <si>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</si>
  <si>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</si>
  <si>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</si>
  <si>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</si>
  <si>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</si>
  <si>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</si>
  <si>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</si>
  <si>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</si>
  <si>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</si>
  <si>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</si>
  <si>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</si>
  <si>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</si>
  <si>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</si>
  <si>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</si>
  <si>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</si>
  <si>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</si>
  <si>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</si>
  <si>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</si>
  <si>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</si>
  <si>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</si>
  <si>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</si>
  <si>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</si>
  <si>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</si>
  <si>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</si>
  <si>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</si>
  <si>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</si>
  <si>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</si>
  <si>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</si>
  <si>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</si>
  <si>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</si>
  <si>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</si>
  <si>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</si>
  <si>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</si>
  <si>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</si>
  <si>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</si>
  <si>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</si>
  <si>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</si>
  <si>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</si>
  <si>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</si>
  <si>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</si>
  <si>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</si>
  <si>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</si>
  <si>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</si>
  <si>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</si>
  <si>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</si>
  <si>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</si>
  <si>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</si>
  <si>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</si>
  <si>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</si>
  <si>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</si>
  <si>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</si>
  <si>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</si>
  <si>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</si>
  <si>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</si>
  <si>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</si>
  <si>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</si>
  <si>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</si>
  <si>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</si>
  <si>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</si>
  <si>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</si>
  <si>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</si>
  <si>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</si>
  <si>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</si>
  <si>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</si>
  <si>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</si>
  <si>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</si>
  <si>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</si>
  <si>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</si>
  <si>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</si>
  <si>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</si>
  <si>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</si>
  <si>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</si>
  <si>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</si>
  <si>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</si>
  <si>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</si>
  <si>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</si>
  <si>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</si>
  <si>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</si>
  <si>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</si>
  <si>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</si>
  <si>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</si>
  <si>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</si>
  <si>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</si>
  <si>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</si>
  <si>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</si>
  <si>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</si>
  <si>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</si>
  <si>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</si>
  <si>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</si>
  <si>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</si>
  <si>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</si>
  <si>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</si>
  <si>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</si>
  <si>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</si>
  <si>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</si>
  <si>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</si>
  <si>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</si>
  <si>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</si>
  <si>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</si>
  <si>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</si>
  <si>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</si>
  <si>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</si>
  <si>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</si>
  <si>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</si>
  <si>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</si>
  <si>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</si>
  <si>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</si>
  <si>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</si>
  <si>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</si>
  <si>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</si>
  <si>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</si>
  <si>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</si>
  <si>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</si>
  <si>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</si>
  <si>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</si>
  <si>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</si>
  <si>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</si>
  <si>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</si>
  <si>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</si>
  <si>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</si>
  <si>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</si>
  <si>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</si>
  <si>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</si>
  <si>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</si>
  <si>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</si>
  <si>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</si>
  <si>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</si>
  <si>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</si>
  <si>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</si>
  <si>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</si>
  <si>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</si>
  <si>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</si>
  <si>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</si>
  <si>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</si>
  <si>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</si>
  <si>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</si>
  <si>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</si>
  <si>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</si>
  <si>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</si>
  <si>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</si>
  <si>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</si>
  <si>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</si>
  <si>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</si>
  <si>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</si>
  <si>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</si>
  <si>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</si>
  <si>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</si>
  <si>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</si>
  <si>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</si>
  <si>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</si>
  <si>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</si>
  <si>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</si>
  <si>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</si>
  <si>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</si>
  <si>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</si>
  <si>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</si>
  <si>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</si>
  <si>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</si>
  <si>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</si>
  <si>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</si>
  <si>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</si>
  <si>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</si>
  <si>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</si>
  <si>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</si>
  <si>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</si>
  <si>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</si>
  <si>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</si>
  <si>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</si>
  <si>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</si>
  <si>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</si>
  <si>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</si>
  <si>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</si>
  <si>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</si>
  <si>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</si>
  <si>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</si>
  <si>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</si>
  <si>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</si>
  <si>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</si>
  <si>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</si>
  <si>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</si>
  <si>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</si>
  <si>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</si>
  <si>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</si>
  <si>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</si>
  <si>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</si>
  <si>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</si>
  <si>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</si>
  <si>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</si>
  <si>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</si>
  <si>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</si>
  <si>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</si>
  <si>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</si>
  <si>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</si>
  <si>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</si>
  <si>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</si>
  <si>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</si>
  <si>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</si>
  <si>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</si>
  <si>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</si>
  <si>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</si>
  <si>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</si>
  <si>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</si>
  <si>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</si>
  <si>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</si>
  <si>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</si>
  <si>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</si>
  <si>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</si>
  <si>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</si>
  <si>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</si>
  <si>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</si>
  <si>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</si>
  <si>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</si>
  <si>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</si>
  <si>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</si>
  <si>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</si>
  <si>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</si>
  <si>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</si>
  <si>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</si>
  <si>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</si>
  <si>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</si>
  <si>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</si>
  <si>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</si>
  <si>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</si>
  <si>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</si>
  <si>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</si>
  <si>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</si>
  <si>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</si>
  <si>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</si>
  <si>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</si>
  <si>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</si>
  <si>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</si>
  <si>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</si>
  <si>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</si>
  <si>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</si>
  <si>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</si>
  <si>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</si>
  <si>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</si>
  <si>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</si>
  <si>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</si>
  <si>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</si>
  <si>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</si>
  <si>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</si>
  <si>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</si>
  <si>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</si>
  <si>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</si>
  <si>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</si>
  <si>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</si>
  <si>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</si>
  <si>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</si>
  <si>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</si>
  <si>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</si>
  <si>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</si>
  <si>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</si>
  <si>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</si>
  <si>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</si>
  <si>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</si>
  <si>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</si>
  <si>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</si>
  <si>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</si>
  <si>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</si>
  <si>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</si>
  <si>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</si>
  <si>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</si>
  <si>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</si>
  <si>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</si>
  <si>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</si>
  <si>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</si>
  <si>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</si>
  <si>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</si>
  <si>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</si>
  <si>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</si>
  <si>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</si>
  <si>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</si>
  <si>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</si>
  <si>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</si>
  <si>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</si>
  <si>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</si>
  <si>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</si>
  <si>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</si>
  <si>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</si>
  <si>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</si>
  <si>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</si>
  <si>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</si>
  <si>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</si>
  <si>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</si>
  <si>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</si>
  <si>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</si>
  <si>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</si>
  <si>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</si>
  <si>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</si>
  <si>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</si>
  <si>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</si>
  <si>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</si>
  <si>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</si>
  <si>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</si>
  <si>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</si>
  <si>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</si>
  <si>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</si>
  <si>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</si>
  <si>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</si>
  <si>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</si>
  <si>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</si>
  <si>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</si>
  <si>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</si>
  <si>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</si>
  <si>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</si>
  <si>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</si>
  <si>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</si>
  <si>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</si>
  <si>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</si>
  <si>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</si>
  <si>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</si>
  <si>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</si>
  <si>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</si>
  <si>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</si>
  <si>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</si>
  <si>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</si>
  <si>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</si>
  <si>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</si>
  <si>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</si>
  <si>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</si>
  <si>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</si>
  <si>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</si>
  <si>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</si>
  <si>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</si>
  <si>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</si>
  <si>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</si>
  <si>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</si>
  <si>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</si>
  <si>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</si>
  <si>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</si>
  <si>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</si>
  <si>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</si>
  <si>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</si>
  <si>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</si>
  <si>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</si>
  <si>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</si>
  <si>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</si>
  <si>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</si>
  <si>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</si>
  <si>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</si>
  <si>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</si>
  <si>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</si>
  <si>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</si>
  <si>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</si>
  <si>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</si>
  <si>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</si>
  <si>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</si>
  <si>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</si>
  <si>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</si>
  <si>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</si>
  <si>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</si>
  <si>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</si>
  <si>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</si>
  <si>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</si>
  <si>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</si>
  <si>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</si>
  <si>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</si>
  <si>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</si>
  <si>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</si>
  <si>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</si>
  <si>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</si>
  <si>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</si>
  <si>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</si>
  <si>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</si>
  <si>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</si>
  <si>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</si>
  <si>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</si>
  <si>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</si>
  <si>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</si>
  <si>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</si>
  <si>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</si>
  <si>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</si>
  <si>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</si>
  <si>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</si>
  <si>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</si>
  <si>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</si>
  <si>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</si>
  <si>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</si>
  <si>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</si>
  <si>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</si>
  <si>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</si>
  <si>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</si>
  <si>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</si>
  <si>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</si>
  <si>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</si>
  <si>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</si>
  <si>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</si>
  <si>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</si>
  <si>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</si>
  <si>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</si>
  <si>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</si>
  <si>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</si>
  <si>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</si>
  <si>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</si>
  <si>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</si>
  <si>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</si>
  <si>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</si>
  <si>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</si>
  <si>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</si>
  <si>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</si>
  <si>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</si>
  <si>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</si>
  <si>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</si>
  <si>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</si>
  <si>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</si>
  <si>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</si>
  <si>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</si>
  <si>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</si>
  <si>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</si>
  <si>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</si>
  <si>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</si>
  <si>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</si>
  <si>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</si>
  <si>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</si>
  <si>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</si>
  <si>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</si>
  <si>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</si>
  <si>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</si>
  <si>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</si>
  <si>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</si>
  <si>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</si>
  <si>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</si>
  <si>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</si>
  <si>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</si>
  <si>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</si>
  <si>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</si>
  <si>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</si>
  <si>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</si>
  <si>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</si>
  <si>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</si>
  <si>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</si>
  <si>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</si>
  <si>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</si>
  <si>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</si>
  <si>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</si>
  <si>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</si>
  <si>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</si>
  <si>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</si>
  <si>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</si>
  <si>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</si>
  <si>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</si>
  <si>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</si>
  <si>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</si>
  <si>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</si>
  <si>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</si>
  <si>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</si>
  <si>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</si>
  <si>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</si>
  <si>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</si>
  <si>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</si>
  <si>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</si>
  <si>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</si>
  <si>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</si>
  <si>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</si>
  <si>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</si>
  <si>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</si>
  <si>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</si>
  <si>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</si>
  <si>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</si>
  <si>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</si>
  <si>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</si>
  <si>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</si>
  <si>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</si>
  <si>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</si>
  <si>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</si>
  <si>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</si>
  <si>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</si>
  <si>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</si>
  <si>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</si>
  <si>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</si>
  <si>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</si>
  <si>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</si>
  <si>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</si>
  <si>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</si>
  <si>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</si>
  <si>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</si>
  <si>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</si>
  <si>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</si>
  <si>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</si>
  <si>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</si>
  <si>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</si>
  <si>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</si>
  <si>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</si>
  <si>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</si>
  <si>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</si>
  <si>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</si>
  <si>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</si>
  <si>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</si>
  <si>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</si>
  <si>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</si>
  <si>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</si>
  <si>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</si>
  <si>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</si>
  <si>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</si>
  <si>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</si>
  <si>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</si>
  <si>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</si>
  <si>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</si>
  <si>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</si>
  <si>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</si>
  <si>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</si>
  <si>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</si>
  <si>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</si>
  <si>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</si>
  <si>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</si>
  <si>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</si>
  <si>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</si>
  <si>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</si>
  <si>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</si>
  <si>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</si>
  <si>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</si>
  <si>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</si>
  <si>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</si>
  <si>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</si>
  <si>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</si>
  <si>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</si>
  <si>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</si>
  <si>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</si>
  <si>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</si>
  <si>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</si>
  <si>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</si>
  <si>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</si>
  <si>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</si>
  <si>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</si>
  <si>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</si>
  <si>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</si>
  <si>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</si>
  <si>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</si>
  <si>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</si>
  <si>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</si>
  <si>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</si>
  <si>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</si>
  <si>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</si>
  <si>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</si>
  <si>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</si>
  <si>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</si>
  <si>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</si>
  <si>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</si>
  <si>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</si>
  <si>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</si>
  <si>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</si>
  <si>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</si>
  <si>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</si>
  <si>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</si>
  <si>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</si>
  <si>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</si>
  <si>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</si>
  <si>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</si>
  <si>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</si>
  <si>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</si>
  <si>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</si>
  <si>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</si>
  <si>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</si>
  <si>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</si>
  <si>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</si>
  <si>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</si>
  <si>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</si>
  <si>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</si>
  <si>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</si>
  <si>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</si>
  <si>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</si>
  <si>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</si>
  <si>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</si>
  <si>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</si>
  <si>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</si>
  <si>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</si>
  <si>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</si>
  <si>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</si>
  <si>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</si>
  <si>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</si>
  <si>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</si>
  <si>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</si>
  <si>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</si>
  <si>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</si>
  <si>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</si>
  <si>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</si>
  <si>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</si>
  <si>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</si>
  <si>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</si>
  <si>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</si>
  <si>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</si>
  <si>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</si>
  <si>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</si>
  <si>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</si>
  <si>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</si>
  <si>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</si>
  <si>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</si>
  <si>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</si>
  <si>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</si>
  <si>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</si>
  <si>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</si>
  <si>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</si>
  <si>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</si>
  <si>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</si>
  <si>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</si>
  <si>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</si>
  <si>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</si>
  <si>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</si>
  <si>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</si>
  <si>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</si>
  <si>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</si>
  <si>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</si>
  <si>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</si>
  <si>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</si>
  <si>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</si>
  <si>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</si>
  <si>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</si>
  <si>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</si>
  <si>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</si>
  <si>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</si>
  <si>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</si>
  <si>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</si>
  <si>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</si>
  <si>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</si>
  <si>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</si>
  <si>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</si>
  <si>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</si>
  <si>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</si>
  <si>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</si>
  <si>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</si>
  <si>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</si>
  <si>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</si>
  <si>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</si>
  <si>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</si>
  <si>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</si>
  <si>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</si>
  <si>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</si>
  <si>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</si>
  <si>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</si>
  <si>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</si>
  <si>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</si>
  <si>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</si>
  <si>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</si>
  <si>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</si>
  <si>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</si>
  <si>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</si>
  <si>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</si>
  <si>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</si>
  <si>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</si>
  <si>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</si>
  <si>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</si>
  <si>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</si>
  <si>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</si>
  <si>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</si>
  <si>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</si>
  <si>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</si>
  <si>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</si>
  <si>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</si>
  <si>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</si>
  <si>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</si>
  <si>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</si>
  <si>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</si>
  <si>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</si>
  <si>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</si>
  <si>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</si>
  <si>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</si>
  <si>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</si>
  <si>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</si>
  <si>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</si>
  <si>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</si>
  <si>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</si>
  <si>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</si>
  <si>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</si>
  <si>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</si>
  <si>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</si>
  <si>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</si>
  <si>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</si>
  <si>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</si>
  <si>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</si>
  <si>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</si>
  <si>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</si>
  <si>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</si>
  <si>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</si>
  <si>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</si>
  <si>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</si>
  <si>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</si>
  <si>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</si>
  <si>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</si>
  <si>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</si>
  <si>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</si>
  <si>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</si>
  <si>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</si>
  <si>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</si>
  <si>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</si>
  <si>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</si>
  <si>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</si>
  <si>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</si>
  <si>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</si>
  <si>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</si>
  <si>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</si>
  <si>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</si>
  <si>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</si>
  <si>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</si>
  <si>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</si>
  <si>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</si>
  <si>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</si>
  <si>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</si>
  <si>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</si>
  <si>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</si>
  <si>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</si>
  <si>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</si>
  <si>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</si>
  <si>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</si>
  <si>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</si>
  <si>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</si>
  <si>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</si>
  <si>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</si>
  <si>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</si>
  <si>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</si>
  <si>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</si>
  <si>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</si>
  <si>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</si>
  <si>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</si>
  <si>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</si>
  <si>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</si>
  <si>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</si>
  <si>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</si>
  <si>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</si>
  <si>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</si>
  <si>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</si>
  <si>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</si>
  <si>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</si>
  <si>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</si>
  <si>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</si>
  <si>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</si>
  <si>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</si>
  <si>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</si>
  <si>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</si>
  <si>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</si>
  <si>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</si>
  <si>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</si>
  <si>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</si>
  <si>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</si>
  <si>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</si>
  <si>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</si>
  <si>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</si>
  <si>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</si>
  <si>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</si>
  <si>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</si>
  <si>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</si>
  <si>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</si>
  <si>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</si>
  <si>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</si>
  <si>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</si>
  <si>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</si>
  <si>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</si>
  <si>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</si>
  <si>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</si>
  <si>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</si>
  <si>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</si>
  <si>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</si>
  <si>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</si>
  <si>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</si>
  <si>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</si>
  <si>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</si>
  <si>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</si>
  <si>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</si>
  <si>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</si>
  <si>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</si>
  <si>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</si>
  <si>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</si>
  <si>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</si>
  <si>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</si>
  <si>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</si>
  <si>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</si>
  <si>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</si>
  <si>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</si>
  <si>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</si>
  <si>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</si>
  <si>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</si>
  <si>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</si>
  <si>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</si>
  <si>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</si>
  <si>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</si>
  <si>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</si>
  <si>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</si>
  <si>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</si>
  <si>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</si>
  <si>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</si>
  <si>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</si>
  <si>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</si>
  <si>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</si>
  <si>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</si>
  <si>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</si>
  <si>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</si>
  <si>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</si>
  <si>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</si>
  <si>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</si>
  <si>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</si>
  <si>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</si>
  <si>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</si>
  <si>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</si>
  <si>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</si>
  <si>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</si>
  <si>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</si>
  <si>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</si>
  <si>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</si>
  <si>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</si>
  <si>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</si>
  <si>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</si>
  <si>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</si>
  <si>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</si>
  <si>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</si>
  <si>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</si>
  <si>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</si>
  <si>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</si>
  <si>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</si>
  <si>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</si>
  <si>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</si>
  <si>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</si>
  <si>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</si>
  <si>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</si>
  <si>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</si>
  <si>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</si>
  <si>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</si>
  <si>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</si>
  <si>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</si>
  <si>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</si>
  <si>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</si>
  <si>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</si>
  <si>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</si>
  <si>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</si>
  <si>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</si>
  <si>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</si>
  <si>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</si>
  <si>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</si>
  <si>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</si>
  <si>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</si>
  <si>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</si>
  <si>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</si>
  <si>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</si>
  <si>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</si>
  <si>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</si>
  <si>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</si>
  <si>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</si>
  <si>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</si>
  <si>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</si>
  <si>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</si>
  <si>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</si>
  <si>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</si>
  <si>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</si>
  <si>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</si>
  <si>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</si>
  <si>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</si>
  <si>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</si>
  <si>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</si>
  <si>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</si>
  <si>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</si>
  <si>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</si>
  <si>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</si>
  <si>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</si>
  <si>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</si>
  <si>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</si>
  <si>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</si>
  <si>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</si>
  <si>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</si>
  <si>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</si>
  <si>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</si>
  <si>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</si>
  <si>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</si>
  <si>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</si>
  <si>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</si>
  <si>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</si>
  <si>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</si>
  <si>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</si>
  <si>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</si>
  <si>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</si>
  <si>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</si>
  <si>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</si>
  <si>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</si>
  <si>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</si>
  <si>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</si>
  <si>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</si>
  <si>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</si>
  <si>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</si>
  <si>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</si>
  <si>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</si>
  <si>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</si>
  <si>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</si>
  <si>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</si>
  <si>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</si>
  <si>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</si>
  <si>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</si>
  <si>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</si>
  <si>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</si>
  <si>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</si>
  <si>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</si>
  <si>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</si>
  <si>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</si>
  <si>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</si>
  <si>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</si>
  <si>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</si>
  <si>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</si>
  <si>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</si>
  <si>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</si>
  <si>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</si>
  <si>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</si>
  <si>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</si>
  <si>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</si>
  <si>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</si>
  <si>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</si>
  <si>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</si>
  <si>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</si>
  <si>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</si>
  <si>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</si>
  <si>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</si>
  <si>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</si>
  <si>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</si>
  <si>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</si>
  <si>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</si>
  <si>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</si>
  <si>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</si>
  <si>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</si>
  <si>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</si>
  <si>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</si>
  <si>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</si>
  <si>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</si>
  <si>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</si>
  <si>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</si>
  <si>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</si>
  <si>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</si>
  <si>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</si>
  <si>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</si>
  <si>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</si>
  <si>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</si>
  <si>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</si>
  <si>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</si>
  <si>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</si>
  <si>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</si>
  <si>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</si>
  <si>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</si>
  <si>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</si>
  <si>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</si>
  <si>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</si>
  <si>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</si>
  <si>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</si>
  <si>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</si>
  <si>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</si>
  <si>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</si>
  <si>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</si>
  <si>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</si>
  <si>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</si>
  <si>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</si>
  <si>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</si>
  <si>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</si>
  <si>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</si>
  <si>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</si>
  <si>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</si>
  <si>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</si>
  <si>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</si>
  <si>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</si>
  <si>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</si>
  <si>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</si>
  <si>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</si>
  <si>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</si>
  <si>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</si>
  <si>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</si>
  <si>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</si>
  <si>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</si>
  <si>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</si>
  <si>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</si>
  <si>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</si>
  <si>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</si>
  <si>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</si>
  <si>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</si>
  <si>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</si>
  <si>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</si>
  <si>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</si>
  <si>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</si>
  <si>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</si>
  <si>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</si>
  <si>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</si>
  <si>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</si>
  <si>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</si>
  <si>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</si>
  <si>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</si>
  <si>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</si>
  <si>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</si>
  <si>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</si>
  <si>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</si>
  <si>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</si>
  <si>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</si>
  <si>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</si>
  <si>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</si>
  <si>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</si>
  <si>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</si>
  <si>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</si>
  <si>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</si>
  <si>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</si>
  <si>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</si>
  <si>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</si>
  <si>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</si>
  <si>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</si>
  <si>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</si>
  <si>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</si>
  <si>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</si>
  <si>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</si>
  <si>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</si>
  <si>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</si>
  <si>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</si>
  <si>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</si>
  <si>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</si>
  <si>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</si>
  <si>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</si>
  <si>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</si>
  <si>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</si>
  <si>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</si>
  <si>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</si>
  <si>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</si>
  <si>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</si>
  <si>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</si>
  <si>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</si>
  <si>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</si>
  <si>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</si>
  <si>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</si>
  <si>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</si>
  <si>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</si>
  <si>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</si>
  <si>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</si>
  <si>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</si>
  <si>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</si>
  <si>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</si>
  <si>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</si>
  <si>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</si>
  <si>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</si>
  <si>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</si>
  <si>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</si>
  <si>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</si>
  <si>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</si>
  <si>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</si>
  <si>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</si>
  <si>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</si>
  <si>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</si>
  <si>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</si>
  <si>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</si>
  <si>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</si>
  <si>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</si>
  <si>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</si>
  <si>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</si>
  <si>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</si>
  <si>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</si>
  <si>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</si>
  <si>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</si>
  <si>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</si>
  <si>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</si>
  <si>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</si>
  <si>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</si>
  <si>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</si>
  <si>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</si>
  <si>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</si>
  <si>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</si>
  <si>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</si>
  <si>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</si>
  <si>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</si>
  <si>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</si>
  <si>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</si>
  <si>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</si>
  <si>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</si>
  <si>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</si>
  <si>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</si>
  <si>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</si>
  <si>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</si>
  <si>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</si>
  <si>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</si>
  <si>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</si>
  <si>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</si>
  <si>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</si>
  <si>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</si>
  <si>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</si>
  <si>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</si>
  <si>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</si>
  <si>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</si>
  <si>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</si>
  <si>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</si>
  <si>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</si>
  <si>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</si>
  <si>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</si>
  <si>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</si>
  <si>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</si>
  <si>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</si>
  <si>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</si>
  <si>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</si>
  <si>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</si>
  <si>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</si>
  <si>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</si>
  <si>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</si>
  <si>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</si>
  <si>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</si>
  <si>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</si>
  <si>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</si>
  <si>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</si>
  <si>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</si>
  <si>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</si>
  <si>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</si>
  <si>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</si>
  <si>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</si>
  <si>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</si>
  <si>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</si>
  <si>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</si>
  <si>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</si>
  <si>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</si>
  <si>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</si>
  <si>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</si>
  <si>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</si>
  <si>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</si>
  <si>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</si>
  <si>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</si>
  <si>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</si>
  <si>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</si>
  <si>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</si>
  <si>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</si>
  <si>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</si>
  <si>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</si>
  <si>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</si>
  <si>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</si>
  <si>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</si>
  <si>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</si>
  <si>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</si>
  <si>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</si>
  <si>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</si>
  <si>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</si>
  <si>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</si>
  <si>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</si>
  <si>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</si>
  <si>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</si>
  <si>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</si>
  <si>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</si>
  <si>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</si>
  <si>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</si>
  <si>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</si>
  <si>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</si>
  <si>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</si>
  <si>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</si>
  <si>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</si>
  <si>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</si>
  <si>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</si>
  <si>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</si>
  <si>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</si>
  <si>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</si>
  <si>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</si>
  <si>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</si>
  <si>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</si>
  <si>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</si>
  <si>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</si>
  <si>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</si>
  <si>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</si>
  <si>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</si>
  <si>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</si>
  <si>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</si>
  <si>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</si>
  <si>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</si>
  <si>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</si>
  <si>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</si>
  <si>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</si>
  <si>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</si>
  <si>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</si>
  <si>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</si>
  <si>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</si>
  <si>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</si>
  <si>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</si>
  <si>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</si>
  <si>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</si>
  <si>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</si>
  <si>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</si>
  <si>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</si>
  <si>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</si>
  <si>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</si>
  <si>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</si>
  <si>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</si>
  <si>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</si>
  <si>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</si>
  <si>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</si>
  <si>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</si>
  <si>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</si>
  <si>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</si>
  <si>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</si>
  <si>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</si>
  <si>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</si>
  <si>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</si>
  <si>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</si>
  <si>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</si>
  <si>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</si>
  <si>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</si>
  <si>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</si>
  <si>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</si>
  <si>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</si>
  <si>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</si>
  <si>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</si>
  <si>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</si>
  <si>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</si>
  <si>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</si>
  <si>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</si>
  <si>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</si>
  <si>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</si>
  <si>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</si>
  <si>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</si>
  <si>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</si>
  <si>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</si>
  <si>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</si>
  <si>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</si>
  <si>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</si>
  <si>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</si>
  <si>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</si>
  <si>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</si>
  <si>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</si>
  <si>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</si>
  <si>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</si>
  <si>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</si>
  <si>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</si>
  <si>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</si>
  <si>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</si>
  <si>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</si>
  <si>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</si>
  <si>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</si>
  <si>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</si>
  <si>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</si>
  <si>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</si>
  <si>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</si>
  <si>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</si>
  <si>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</si>
  <si>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</si>
  <si>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</si>
  <si>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</si>
  <si>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</si>
  <si>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</si>
  <si>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</si>
  <si>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</si>
  <si>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</si>
  <si>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</si>
  <si>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</si>
  <si>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</si>
  <si>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</si>
  <si>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</si>
  <si>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</si>
  <si>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</si>
  <si>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</si>
  <si>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</si>
  <si>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</si>
  <si>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</si>
  <si>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</si>
  <si>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</si>
  <si>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</si>
  <si>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</si>
  <si>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</si>
  <si>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</si>
  <si>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</si>
  <si>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</si>
  <si>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</si>
  <si>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</si>
  <si>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</si>
  <si>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</si>
  <si>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</si>
  <si>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</si>
  <si>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</si>
  <si>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</si>
  <si>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</si>
  <si>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</si>
  <si>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</si>
  <si>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</si>
  <si>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</si>
  <si>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</si>
  <si>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</si>
  <si>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</si>
  <si>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</si>
  <si>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</si>
  <si>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</si>
  <si>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</si>
  <si>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</si>
  <si>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</si>
  <si>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</si>
  <si>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</si>
  <si>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</si>
  <si>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</si>
  <si>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</si>
  <si>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</si>
  <si>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</si>
  <si>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</si>
  <si>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</si>
  <si>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</si>
  <si>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</si>
  <si>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</si>
  <si>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</si>
  <si>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</si>
  <si>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</si>
  <si>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</si>
  <si>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</si>
  <si>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</si>
  <si>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</si>
  <si>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</si>
  <si>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</si>
  <si>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</si>
  <si>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</si>
  <si>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</si>
  <si>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</si>
  <si>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</si>
  <si>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</si>
  <si>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</si>
  <si>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</si>
  <si>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</si>
  <si>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</si>
  <si>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</si>
  <si>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</si>
  <si>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</si>
  <si>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</si>
  <si>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</si>
  <si>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</si>
  <si>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</si>
  <si>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</si>
  <si>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</si>
  <si>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</si>
  <si>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</si>
  <si>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</si>
  <si>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</si>
  <si>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</si>
  <si>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</si>
  <si>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</si>
  <si>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</si>
  <si>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</si>
  <si>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</si>
  <si>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</si>
  <si>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</si>
  <si>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</si>
  <si>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</si>
  <si>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</si>
  <si>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</si>
  <si>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</si>
  <si>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</si>
  <si>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</si>
  <si>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</si>
  <si>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</si>
  <si>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</si>
  <si>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</si>
  <si>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</si>
  <si>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</si>
  <si>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</si>
  <si>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</si>
  <si>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</si>
  <si>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</si>
  <si>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</si>
  <si>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</si>
  <si>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</si>
  <si>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</si>
  <si>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</si>
  <si>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</si>
  <si>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</si>
  <si>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</si>
  <si>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</si>
  <si>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</si>
  <si>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</si>
  <si>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</si>
  <si>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</si>
  <si>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</si>
  <si>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</si>
  <si>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</si>
  <si>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</si>
  <si>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</si>
  <si>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</si>
  <si>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</si>
  <si>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</si>
  <si>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</si>
  <si>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</si>
  <si>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</si>
  <si>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</si>
  <si>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</si>
  <si>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</si>
  <si>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</si>
  <si>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</si>
  <si>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</si>
  <si>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</si>
  <si>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</si>
  <si>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</si>
  <si>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</si>
  <si>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</si>
  <si>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</si>
  <si>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</si>
  <si>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</si>
  <si>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</si>
  <si>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</si>
  <si>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</si>
  <si>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</si>
  <si>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</si>
  <si>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</si>
  <si>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</si>
  <si>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</si>
  <si>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</si>
  <si>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</si>
  <si>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</si>
  <si>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</si>
  <si>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</si>
  <si>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</si>
  <si>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</si>
  <si>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</si>
  <si>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</si>
  <si>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</si>
  <si>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</si>
  <si>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</si>
  <si>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</si>
  <si>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</si>
  <si>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</si>
  <si>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</si>
  <si>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</si>
  <si>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</si>
  <si>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</si>
  <si>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</si>
  <si>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</si>
  <si>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</si>
  <si>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</si>
  <si>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</si>
  <si>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</si>
  <si>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</si>
  <si>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</si>
  <si>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</si>
  <si>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</si>
  <si>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</si>
  <si>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</si>
  <si>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</si>
  <si>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</si>
  <si>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</si>
  <si>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</si>
  <si>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</si>
  <si>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</si>
  <si>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</si>
  <si>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</si>
  <si>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</si>
  <si>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</si>
  <si>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</si>
  <si>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</si>
  <si>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</si>
  <si>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</si>
  <si>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</si>
  <si>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</si>
  <si>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</si>
  <si>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</si>
  <si>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</si>
  <si>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</si>
  <si>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</si>
  <si>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</si>
  <si>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</si>
  <si>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</si>
  <si>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</si>
  <si>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</si>
  <si>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</si>
  <si>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</si>
  <si>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</si>
  <si>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</si>
  <si>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</si>
  <si>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</si>
  <si>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</si>
  <si>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</si>
  <si>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</si>
  <si>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</si>
  <si>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</si>
  <si>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</si>
  <si>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</si>
  <si>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</si>
  <si>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</si>
  <si>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</si>
  <si>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</si>
  <si>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</si>
  <si>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</si>
  <si>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</si>
  <si>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</si>
  <si>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</si>
  <si>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</si>
  <si>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</si>
  <si>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</si>
  <si>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</si>
  <si>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</si>
  <si>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</si>
  <si>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</si>
  <si>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</si>
  <si>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</si>
  <si>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</si>
  <si>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</si>
  <si>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</si>
  <si>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</si>
  <si>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</si>
  <si>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</si>
  <si>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</si>
  <si>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</si>
  <si>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</si>
  <si>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</si>
  <si>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</si>
  <si>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</si>
  <si>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</si>
  <si>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</si>
  <si>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</si>
  <si>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</si>
  <si>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</si>
  <si>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</si>
  <si>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</si>
  <si>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</si>
  <si>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</si>
  <si>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</si>
  <si>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</si>
  <si>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</si>
  <si>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</si>
  <si>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</si>
  <si>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</si>
  <si>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</si>
  <si>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</si>
  <si>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</si>
  <si>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</si>
  <si>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</si>
  <si>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</si>
  <si>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</si>
  <si>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</si>
  <si>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</si>
  <si>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</si>
  <si>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</si>
  <si>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</si>
  <si>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</si>
  <si>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</si>
  <si>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</si>
  <si>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</si>
  <si>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</si>
  <si>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</si>
  <si>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</si>
  <si>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</si>
  <si>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</si>
  <si>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</si>
  <si>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</si>
  <si>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</si>
  <si>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</si>
  <si>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</si>
  <si>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</si>
  <si>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</si>
  <si>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</si>
  <si>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</si>
  <si>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</si>
  <si>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</si>
  <si>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</si>
  <si>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</si>
  <si>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</si>
  <si>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</si>
  <si>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</si>
  <si>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</si>
  <si>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</si>
  <si>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</si>
  <si>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</si>
  <si>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</si>
  <si>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</si>
  <si>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</si>
  <si>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</si>
  <si>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</si>
  <si>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</si>
  <si>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</si>
  <si>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</si>
  <si>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</si>
  <si>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</si>
  <si>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</si>
  <si>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</si>
  <si>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</si>
  <si>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</si>
  <si>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</si>
  <si>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</si>
  <si>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</si>
  <si>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</si>
  <si>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</si>
  <si>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</si>
  <si>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</si>
  <si>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</si>
  <si>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</si>
  <si>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</si>
  <si>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</si>
  <si>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</si>
  <si>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</si>
  <si>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</si>
  <si>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</si>
  <si>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</si>
  <si>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</si>
  <si>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</si>
  <si>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</si>
  <si>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</si>
  <si>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</si>
  <si>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</si>
  <si>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</si>
  <si>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</si>
  <si>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</si>
  <si>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</si>
  <si>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</si>
  <si>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</si>
  <si>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</si>
  <si>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</si>
  <si>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</si>
  <si>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</si>
  <si>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</si>
  <si>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</si>
  <si>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</si>
  <si>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</si>
  <si>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</si>
  <si>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</si>
  <si>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</si>
  <si>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</si>
  <si>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</si>
  <si>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</si>
  <si>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</si>
  <si>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</si>
  <si>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</si>
  <si>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</si>
  <si>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</si>
  <si>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</si>
  <si>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</si>
  <si>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</si>
  <si>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</si>
  <si>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</si>
  <si>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</si>
  <si>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</si>
  <si>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</si>
  <si>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</si>
  <si>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</si>
  <si>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</si>
  <si>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</si>
  <si>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</si>
  <si>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</si>
  <si>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</si>
  <si>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</si>
  <si>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</si>
  <si>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</si>
  <si>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</si>
  <si>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</si>
  <si>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</si>
  <si>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</si>
  <si>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</si>
  <si>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</si>
  <si>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</si>
  <si>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</si>
  <si>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</si>
  <si>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</si>
  <si>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</si>
  <si>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</si>
  <si>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</si>
  <si>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</si>
  <si>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</si>
  <si>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</si>
  <si>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</si>
  <si>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</si>
  <si>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</si>
  <si>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</si>
  <si>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</si>
  <si>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</si>
  <si>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</si>
  <si>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</si>
  <si>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</si>
  <si>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</si>
  <si>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</si>
  <si>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</si>
  <si>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</si>
  <si>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</si>
  <si>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</si>
  <si>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</si>
  <si>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</si>
  <si>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</si>
  <si>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</si>
  <si>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</si>
  <si>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</si>
  <si>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</si>
  <si>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</si>
  <si>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</si>
  <si>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</si>
  <si>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</si>
  <si>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</si>
  <si>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</si>
  <si>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</si>
  <si>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</si>
  <si>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</si>
  <si>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</si>
  <si>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</si>
  <si>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</si>
  <si>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</si>
  <si>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</si>
  <si>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</si>
  <si>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</si>
  <si>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</si>
  <si>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</si>
  <si>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</si>
  <si>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</si>
  <si>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</si>
  <si>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</si>
  <si>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</si>
  <si>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</si>
  <si>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</si>
  <si>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</si>
  <si>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</si>
  <si>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</si>
  <si>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</si>
  <si>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</si>
  <si>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</si>
  <si>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</si>
  <si>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</si>
  <si>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</si>
  <si>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</si>
  <si>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</si>
  <si>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</si>
  <si>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</si>
  <si>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</si>
  <si>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</si>
  <si>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</si>
  <si>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</si>
  <si>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</si>
  <si>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</si>
  <si>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</si>
  <si>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</si>
  <si>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</si>
  <si>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</si>
  <si>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</si>
  <si>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</si>
  <si>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</si>
  <si>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</si>
  <si>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</si>
  <si>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</si>
  <si>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</si>
  <si>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</si>
  <si>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</si>
  <si>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</si>
  <si>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</si>
  <si>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</si>
  <si>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</si>
  <si>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</si>
  <si>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</si>
  <si>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</si>
  <si>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</si>
  <si>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</si>
  <si>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</si>
  <si>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</si>
  <si>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</si>
  <si>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</si>
  <si>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</si>
  <si>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</si>
  <si>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</si>
  <si>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</si>
  <si>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</si>
  <si>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</si>
  <si>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</si>
  <si>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</si>
  <si>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</si>
  <si>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</si>
  <si>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</si>
  <si>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</si>
  <si>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</si>
  <si>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</si>
  <si>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</si>
  <si>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</si>
  <si>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</si>
  <si>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</si>
  <si>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</si>
  <si>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</si>
  <si>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</si>
  <si>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</si>
  <si>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</si>
  <si>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</si>
  <si>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</si>
  <si>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</si>
  <si>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</si>
  <si>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</si>
  <si>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</si>
  <si>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</si>
  <si>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</si>
  <si>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</si>
  <si>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</si>
  <si>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</si>
  <si>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</si>
  <si>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</si>
  <si>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</si>
  <si>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</si>
  <si>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</si>
  <si>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</si>
  <si>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</si>
  <si>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</si>
  <si>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</si>
  <si>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</si>
  <si>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</si>
  <si>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</si>
  <si>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</si>
  <si>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</si>
  <si>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</si>
  <si>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</si>
  <si>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</si>
  <si>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</si>
  <si>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</si>
  <si>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</si>
  <si>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</si>
  <si>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</si>
  <si>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</si>
  <si>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</si>
  <si>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</si>
  <si>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</si>
  <si>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</si>
  <si>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</si>
  <si>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</si>
  <si>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</si>
  <si>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</si>
  <si>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</si>
  <si>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</si>
  <si>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</si>
  <si>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</si>
  <si>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</si>
  <si>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</si>
  <si>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</si>
  <si>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</si>
  <si>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</si>
  <si>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</si>
  <si>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</si>
  <si>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</si>
  <si>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</si>
  <si>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</si>
  <si>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</si>
  <si>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</si>
  <si>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</si>
  <si>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</si>
  <si>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</si>
  <si>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</si>
  <si>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</si>
  <si>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</si>
  <si>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</si>
  <si>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</si>
  <si>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</si>
  <si>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</si>
  <si>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</si>
  <si>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</si>
  <si>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</si>
  <si>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</si>
  <si>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</si>
  <si>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</si>
  <si>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</si>
  <si>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</si>
  <si>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</si>
  <si>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</si>
  <si>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</si>
  <si>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</si>
  <si>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</si>
  <si>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</si>
  <si>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</si>
  <si>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</si>
  <si>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</si>
  <si>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</si>
  <si>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</si>
  <si>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</si>
  <si>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</si>
  <si>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</si>
  <si>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</si>
  <si>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</si>
  <si>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</si>
  <si>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</si>
  <si>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</si>
  <si>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</si>
  <si>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</si>
  <si>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</si>
  <si>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</si>
  <si>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</si>
  <si>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</si>
  <si>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</si>
  <si>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</si>
  <si>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</si>
  <si>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</si>
  <si>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</si>
  <si>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</si>
  <si>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</si>
  <si>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</si>
  <si>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</si>
  <si>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</si>
  <si>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</si>
  <si>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</si>
  <si>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</si>
  <si>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</si>
  <si>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</si>
  <si>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</si>
  <si>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</si>
  <si>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</si>
  <si>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</si>
  <si>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</si>
  <si>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</si>
  <si>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</si>
  <si>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</si>
  <si>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</si>
  <si>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</si>
  <si>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</si>
  <si>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</si>
  <si>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</si>
  <si>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</si>
  <si>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</si>
  <si>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</si>
  <si>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</si>
  <si>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</si>
  <si>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</si>
  <si>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</si>
  <si>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</si>
  <si>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</si>
  <si>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</si>
  <si>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</si>
  <si>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</si>
  <si>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</si>
  <si>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</si>
  <si>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</si>
  <si>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</si>
  <si>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</si>
  <si>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</si>
  <si>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</si>
  <si>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</si>
  <si>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</si>
  <si>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</si>
  <si>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</si>
  <si>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</si>
  <si>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</si>
  <si>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</si>
  <si>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</si>
  <si>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</si>
  <si>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</si>
  <si>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</si>
  <si>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</si>
  <si>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</si>
  <si>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</si>
  <si>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</si>
  <si>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</si>
  <si>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</si>
  <si>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</si>
  <si>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</si>
  <si>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</si>
  <si>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</si>
  <si>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</si>
  <si>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</si>
  <si>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</si>
  <si>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</si>
  <si>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</si>
  <si>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</si>
  <si>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</si>
  <si>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</si>
  <si>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</si>
  <si>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</si>
  <si>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</si>
  <si>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</si>
  <si>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</si>
  <si>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</si>
  <si>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</si>
  <si>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</si>
  <si>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</si>
  <si>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</si>
  <si>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</si>
  <si>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</si>
  <si>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</si>
  <si>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</si>
  <si>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</si>
  <si>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</si>
  <si>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</si>
  <si>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</si>
  <si>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</si>
  <si>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</si>
  <si>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</si>
  <si>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</si>
  <si>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</si>
  <si>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</si>
  <si>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</si>
  <si>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</si>
  <si>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</si>
  <si>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</si>
  <si>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</si>
  <si>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</si>
  <si>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</si>
  <si>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</si>
  <si>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</si>
  <si>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</si>
  <si>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</si>
  <si>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</si>
  <si>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</si>
  <si>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</si>
  <si>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</si>
  <si>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</si>
  <si>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</si>
  <si>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</si>
  <si>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</si>
  <si>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</si>
  <si>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</si>
  <si>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</si>
  <si>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</si>
  <si>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</si>
  <si>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</si>
  <si>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</si>
  <si>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</si>
  <si>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</si>
  <si>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</si>
  <si>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</si>
  <si>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</si>
  <si>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</si>
  <si>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</si>
  <si>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</si>
  <si>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</si>
  <si>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</si>
  <si>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</si>
  <si>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</si>
  <si>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</si>
  <si>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</si>
  <si>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</si>
  <si>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</si>
  <si>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</si>
  <si>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</si>
  <si>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</si>
  <si>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</si>
  <si>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</si>
  <si>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</si>
  <si>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</si>
  <si>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</si>
  <si>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</si>
  <si>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</si>
  <si>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</si>
  <si>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</si>
  <si>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</si>
  <si>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</si>
  <si>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</si>
  <si>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</si>
  <si>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</si>
  <si>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</si>
  <si>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</si>
  <si>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</si>
  <si>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</si>
  <si>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</si>
  <si>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</si>
  <si>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</si>
  <si>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</si>
  <si>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</si>
  <si>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</si>
  <si>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</si>
  <si>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</si>
  <si>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</si>
  <si>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</si>
  <si>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</si>
  <si>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</si>
  <si>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</si>
  <si>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</si>
  <si>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</si>
  <si>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</si>
  <si>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</si>
  <si>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</si>
  <si>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</si>
  <si>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</si>
  <si>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</si>
  <si>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</si>
  <si>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</si>
  <si>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</si>
  <si>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</si>
  <si>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</si>
  <si>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</si>
  <si>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</si>
  <si>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</si>
  <si>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</si>
  <si>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</si>
  <si>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</si>
  <si>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</si>
  <si>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</si>
  <si>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</si>
  <si>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</si>
  <si>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</si>
  <si>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</si>
  <si>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</si>
  <si>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</si>
  <si>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</si>
  <si>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</si>
  <si>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</si>
  <si>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</si>
  <si>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</si>
  <si>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</si>
  <si>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</si>
  <si>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</si>
  <si>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</si>
  <si>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</si>
  <si>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</si>
  <si>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</si>
  <si>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</si>
  <si>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</si>
  <si>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</si>
  <si>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</si>
  <si>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</si>
  <si>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</si>
  <si>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</si>
  <si>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</si>
  <si>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</si>
  <si>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</si>
  <si>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</si>
  <si>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</si>
  <si>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</si>
  <si>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</si>
  <si>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</si>
  <si>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</si>
  <si>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</si>
  <si>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</si>
  <si>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</si>
  <si>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</si>
  <si>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</si>
  <si>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</si>
  <si>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</si>
  <si>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</si>
  <si>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</si>
  <si>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</si>
  <si>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</si>
  <si>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</si>
  <si>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</si>
  <si>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</si>
  <si>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</si>
  <si>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</si>
  <si>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</si>
  <si>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</si>
  <si>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</si>
  <si>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</si>
  <si>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</si>
  <si>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</si>
  <si>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</si>
  <si>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</si>
  <si>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</si>
  <si>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</si>
  <si>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</si>
  <si>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</si>
  <si>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</si>
  <si>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</si>
  <si>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</si>
  <si>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</si>
  <si>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</si>
  <si>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</si>
  <si>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</si>
  <si>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</si>
  <si>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</si>
  <si>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</si>
  <si>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</si>
  <si>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</si>
  <si>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</si>
  <si>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</si>
  <si>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</si>
  <si>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</si>
  <si>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</si>
  <si>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</si>
  <si>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</si>
  <si>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</si>
  <si>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</si>
  <si>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</si>
  <si>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</si>
  <si>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</si>
  <si>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</si>
  <si>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</si>
  <si>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</si>
  <si>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</si>
  <si>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</si>
  <si>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</si>
  <si>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</si>
  <si>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</si>
  <si>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</si>
  <si>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</si>
  <si>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</si>
  <si>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</si>
  <si>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</si>
  <si>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</si>
  <si>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</si>
  <si>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</si>
  <si>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</si>
  <si>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</si>
  <si>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</si>
  <si>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</si>
  <si>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</si>
  <si>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</si>
  <si>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</si>
  <si>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</si>
  <si>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</si>
  <si>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</si>
  <si>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</si>
  <si>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</si>
  <si>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</si>
  <si>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</si>
  <si>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</si>
  <si>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</si>
  <si>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</si>
  <si>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</si>
  <si>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</si>
  <si>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</si>
  <si>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</si>
  <si>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</si>
  <si>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</si>
  <si>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</si>
  <si>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</si>
  <si>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</si>
  <si>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</si>
  <si>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</si>
  <si>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</si>
  <si>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</si>
  <si>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</si>
  <si>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</si>
  <si>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</si>
  <si>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</si>
  <si>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</si>
  <si>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</si>
  <si>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</si>
  <si>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</si>
  <si>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</si>
  <si>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</si>
  <si>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</si>
  <si>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</si>
  <si>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</si>
  <si>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</si>
  <si>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</si>
  <si>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</si>
  <si>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</si>
  <si>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</si>
  <si>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</si>
  <si>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</si>
  <si>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</si>
  <si>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</si>
  <si>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</si>
  <si>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</si>
  <si>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</si>
  <si>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</si>
  <si>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</si>
  <si>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</si>
  <si>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</si>
  <si>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</si>
  <si>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</si>
  <si>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</si>
  <si>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</si>
  <si>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</si>
  <si>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</si>
  <si>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</si>
  <si>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</si>
  <si>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</si>
  <si>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</si>
  <si>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</si>
  <si>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</si>
  <si>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</si>
  <si>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</si>
  <si>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</si>
  <si>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</si>
  <si>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</si>
  <si>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</si>
  <si>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</si>
  <si>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</si>
  <si>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</si>
  <si>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</si>
  <si>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</si>
  <si>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</si>
  <si>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</si>
  <si>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</si>
  <si>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</si>
  <si>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</si>
  <si>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</si>
  <si>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</si>
  <si>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</si>
  <si>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</si>
  <si>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</si>
  <si>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</si>
  <si>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</si>
  <si>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</si>
  <si>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</si>
  <si>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</si>
  <si>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</si>
  <si>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</si>
  <si>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</si>
  <si>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</si>
  <si>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</si>
  <si>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</si>
  <si>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</si>
  <si>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</si>
  <si>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</si>
  <si>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</si>
  <si>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</si>
  <si>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</si>
  <si>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</si>
  <si>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</si>
  <si>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</si>
  <si>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</si>
  <si>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</si>
  <si>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</si>
  <si>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</si>
  <si>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</si>
  <si>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</si>
  <si>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</si>
  <si>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</si>
  <si>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</si>
  <si>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</si>
  <si>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</si>
  <si>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</si>
  <si>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</si>
  <si>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</si>
  <si>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</si>
  <si>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</si>
  <si>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</si>
  <si>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</si>
  <si>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</si>
  <si>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</si>
  <si>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</si>
  <si>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</si>
  <si>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</si>
  <si>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</si>
  <si>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</si>
  <si>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</si>
  <si>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</si>
  <si>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</si>
  <si>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</si>
  <si>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</si>
  <si>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</si>
  <si>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</si>
  <si>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</si>
  <si>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</si>
  <si>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</si>
  <si>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</si>
  <si>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</si>
  <si>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</si>
  <si>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</si>
  <si>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</si>
  <si>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</si>
  <si>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</si>
  <si>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</si>
  <si>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</si>
  <si>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</si>
  <si>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</si>
  <si>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</si>
  <si>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</si>
  <si>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</si>
  <si>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</si>
  <si>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</si>
  <si>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</si>
  <si>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</si>
  <si>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</si>
  <si>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</si>
  <si>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</si>
  <si>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</si>
  <si>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</si>
  <si>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</si>
  <si>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</si>
  <si>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</si>
  <si>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</si>
  <si>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</si>
  <si>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</si>
  <si>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</si>
  <si>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</si>
  <si>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</si>
  <si>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</si>
  <si>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</si>
  <si>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</si>
  <si>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</si>
  <si>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</si>
  <si>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</si>
  <si>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</si>
  <si>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</si>
  <si>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</si>
  <si>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</si>
  <si>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</si>
  <si>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</si>
  <si>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</si>
  <si>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</si>
  <si>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</si>
  <si>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</si>
  <si>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</si>
  <si>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</si>
  <si>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</si>
  <si>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</si>
  <si>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</si>
  <si>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</si>
  <si>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</si>
  <si>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</si>
  <si>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</si>
  <si>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</si>
  <si>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</si>
  <si>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</si>
  <si>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</si>
  <si>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</si>
  <si>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</si>
  <si>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</si>
  <si>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</si>
  <si>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</si>
  <si>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</si>
  <si>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</si>
  <si>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</si>
  <si>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</si>
  <si>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</si>
  <si>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</si>
  <si>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</si>
  <si>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</si>
  <si>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</si>
  <si>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</si>
  <si>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</si>
  <si>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</si>
  <si>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</si>
  <si>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</si>
  <si>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</si>
  <si>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</si>
  <si>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</si>
  <si>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</si>
  <si>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</si>
  <si>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</si>
  <si>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</si>
  <si>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</si>
  <si>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</si>
  <si>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</si>
  <si>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</si>
  <si>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</si>
  <si>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</si>
  <si>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</si>
  <si>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</si>
  <si>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</si>
  <si>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</si>
  <si>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</si>
  <si>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</si>
  <si>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</si>
  <si>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</si>
  <si>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</si>
  <si>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</si>
  <si>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</si>
  <si>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</si>
  <si>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</si>
  <si>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</si>
  <si>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</si>
  <si>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</si>
  <si>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</si>
  <si>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</si>
  <si>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</si>
  <si>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</si>
  <si>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</si>
  <si>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</si>
  <si>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</si>
  <si>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</si>
  <si>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</si>
  <si>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</si>
  <si>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</si>
  <si>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</si>
  <si>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</si>
  <si>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</si>
  <si>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</si>
  <si>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</si>
  <si>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</si>
  <si>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</si>
  <si>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</si>
  <si>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</si>
  <si>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</si>
  <si>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</si>
  <si>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</si>
  <si>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</si>
  <si>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</si>
  <si>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</si>
  <si>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</si>
  <si>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</si>
  <si>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</si>
  <si>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</si>
  <si>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</si>
  <si>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</si>
  <si>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</si>
  <si>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</si>
  <si>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</si>
  <si>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</si>
  <si>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</si>
  <si>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</si>
  <si>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</si>
  <si>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</si>
  <si>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</si>
  <si>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</si>
  <si>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</si>
  <si>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</si>
  <si>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</si>
  <si>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</si>
  <si>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</si>
  <si>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</si>
  <si>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</si>
  <si>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</si>
  <si>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</si>
  <si>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</si>
  <si>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</si>
  <si>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</si>
  <si>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</si>
  <si>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</si>
  <si>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</si>
  <si>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</si>
  <si>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</si>
  <si>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</si>
  <si>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</si>
  <si>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</si>
  <si>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</si>
  <si>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</si>
  <si>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</si>
  <si>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</si>
  <si>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</si>
  <si>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</si>
  <si>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</si>
  <si>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</si>
  <si>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</si>
  <si>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</si>
  <si>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</si>
  <si>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</si>
  <si>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</si>
  <si>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</si>
  <si>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</si>
  <si>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</si>
  <si>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</si>
  <si>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</si>
  <si>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</si>
  <si>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</si>
  <si>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</si>
  <si>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</si>
  <si>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</si>
  <si>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</si>
  <si>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</si>
  <si>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</si>
  <si>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</si>
  <si>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</si>
  <si>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</si>
  <si>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</si>
  <si>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</si>
  <si>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</si>
  <si>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</si>
  <si>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</si>
  <si>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</si>
  <si>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</si>
  <si>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</si>
  <si>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</si>
  <si>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</si>
  <si>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</si>
  <si>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</si>
  <si>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</si>
  <si>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</si>
  <si>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</si>
  <si>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</si>
  <si>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</si>
  <si>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</si>
  <si>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</si>
  <si>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</si>
  <si>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</si>
  <si>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</si>
  <si>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</si>
  <si>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</si>
  <si>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</si>
  <si>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</si>
  <si>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</si>
  <si>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</si>
  <si>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</si>
  <si>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</si>
  <si>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</si>
  <si>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</si>
  <si>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</si>
  <si>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</si>
  <si>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</si>
  <si>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</si>
  <si>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</si>
  <si>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</si>
  <si>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</si>
  <si>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</si>
  <si>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</si>
  <si>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</si>
  <si>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</si>
  <si>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</si>
  <si>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</si>
  <si>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</si>
  <si>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</si>
  <si>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</si>
  <si>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</si>
  <si>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</si>
  <si>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</si>
  <si>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</si>
  <si>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</si>
  <si>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</si>
  <si>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</si>
  <si>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</si>
  <si>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</si>
  <si>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</si>
  <si>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</si>
  <si>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</si>
  <si>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</si>
  <si>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</si>
  <si>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</si>
  <si>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</si>
  <si>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</si>
  <si>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</si>
  <si>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</si>
  <si>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</si>
  <si>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</si>
  <si>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</si>
  <si>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</si>
  <si>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</si>
  <si>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</si>
  <si>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</si>
  <si>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</si>
  <si>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</si>
  <si>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</si>
  <si>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</si>
  <si>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</si>
  <si>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</si>
  <si>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</si>
  <si>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</si>
  <si>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</si>
  <si>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</si>
  <si>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</si>
  <si>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</si>
  <si>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</si>
  <si>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</si>
  <si>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</si>
  <si>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</si>
  <si>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</si>
  <si>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</si>
  <si>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</si>
  <si>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</si>
  <si>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</si>
  <si>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</si>
  <si>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</si>
  <si>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</si>
  <si>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</si>
  <si>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</si>
  <si>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</si>
  <si>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</si>
  <si>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</si>
  <si>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</si>
  <si>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</si>
  <si>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</si>
  <si>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</si>
  <si>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</si>
  <si>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</si>
  <si>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</si>
  <si>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</si>
  <si>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</si>
  <si>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</si>
  <si>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</si>
  <si>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</si>
  <si>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</si>
  <si>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</si>
  <si>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</si>
  <si>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</si>
  <si>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</si>
  <si>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</si>
  <si>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</si>
  <si>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</si>
  <si>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</si>
  <si>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</si>
  <si>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</si>
  <si>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</si>
  <si>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</si>
  <si>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</si>
  <si>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</si>
  <si>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</si>
  <si>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</si>
  <si>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</si>
  <si>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</si>
  <si>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</si>
  <si>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</si>
  <si>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</si>
  <si>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</si>
  <si>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</si>
  <si>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</si>
  <si>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</si>
  <si>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</si>
  <si>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</si>
  <si>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</si>
  <si>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</si>
  <si>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</si>
  <si>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</si>
  <si>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</si>
  <si>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</si>
  <si>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</si>
  <si>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</si>
  <si>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</si>
  <si>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</si>
  <si>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</si>
  <si>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</si>
  <si>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</si>
  <si>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</si>
  <si>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</si>
  <si>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</si>
  <si>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</si>
  <si>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</si>
  <si>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</si>
  <si>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</si>
  <si>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</si>
  <si>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</si>
  <si>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</si>
  <si>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</si>
  <si>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</si>
  <si>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</si>
  <si>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</si>
  <si>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</si>
  <si>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</si>
  <si>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</si>
  <si>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</si>
  <si>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</si>
  <si>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</si>
  <si>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</si>
  <si>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</si>
  <si>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</si>
  <si>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</si>
  <si>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</si>
  <si>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</si>
  <si>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</si>
  <si>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</si>
  <si>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</si>
  <si>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</si>
  <si>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</si>
  <si>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</si>
  <si>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</si>
  <si>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</si>
  <si>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</si>
  <si>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</si>
  <si>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</si>
  <si>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</si>
  <si>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</si>
  <si>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</si>
  <si>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</si>
  <si>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</si>
  <si>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</si>
  <si>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</si>
  <si>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</si>
  <si>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</si>
  <si>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</si>
  <si>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</si>
  <si>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</si>
  <si>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</si>
  <si>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</si>
  <si>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</si>
  <si>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</si>
  <si>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</si>
  <si>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</si>
  <si>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</si>
  <si>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</si>
  <si>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</si>
  <si>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</si>
  <si>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</si>
  <si>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</si>
  <si>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</si>
  <si>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</si>
  <si>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</si>
  <si>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</si>
  <si>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</si>
  <si>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</si>
  <si>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</si>
  <si>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</si>
  <si>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</si>
  <si>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</si>
  <si>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</si>
  <si>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</si>
  <si>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</si>
  <si>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</si>
  <si>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</si>
  <si>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</si>
  <si>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</si>
  <si>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</si>
  <si>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</si>
  <si>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</si>
  <si>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</si>
  <si>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</si>
  <si>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</si>
  <si>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</si>
  <si>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</si>
  <si>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</si>
  <si>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</si>
  <si>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</si>
  <si>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</si>
  <si>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</si>
  <si>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</si>
  <si>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</si>
  <si>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</si>
  <si>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</si>
  <si>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</si>
  <si>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</si>
  <si>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</si>
  <si>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</si>
  <si>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</si>
  <si>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</si>
  <si>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</si>
  <si>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</si>
  <si>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</si>
  <si>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</si>
  <si>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</si>
  <si>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</si>
  <si>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</si>
  <si>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</si>
  <si>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</si>
  <si>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</si>
  <si>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</si>
  <si>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</si>
  <si>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</si>
  <si>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</si>
  <si>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</si>
  <si>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</si>
  <si>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</si>
  <si>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</si>
  <si>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</si>
  <si>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</si>
  <si>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</si>
  <si>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</si>
  <si>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</si>
  <si>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</si>
  <si>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</si>
  <si>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</si>
  <si>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</si>
  <si>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</si>
  <si>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</si>
  <si>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</si>
  <si>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</si>
  <si>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</si>
  <si>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</si>
  <si>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</si>
  <si>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</si>
  <si>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</si>
  <si>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</si>
  <si>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</si>
  <si>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</si>
  <si>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</si>
  <si>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</si>
  <si>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</si>
  <si>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</si>
  <si>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</si>
  <si>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</si>
  <si>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</si>
  <si>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</si>
  <si>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</si>
  <si>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</si>
  <si>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</si>
  <si>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</si>
  <si>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</si>
  <si>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</si>
  <si>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</si>
  <si>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</si>
  <si>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</si>
  <si>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</si>
  <si>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</si>
  <si>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</si>
  <si>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</si>
  <si>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</si>
  <si>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</si>
  <si>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</si>
  <si>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</si>
  <si>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</si>
  <si>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</si>
  <si>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</si>
  <si>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</si>
  <si>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</si>
  <si>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</si>
  <si>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</si>
  <si>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</si>
  <si>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</si>
  <si>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</si>
  <si>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</si>
  <si>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</si>
  <si>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</si>
  <si>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</si>
  <si>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</si>
  <si>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</si>
  <si>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</si>
  <si>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</si>
  <si>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</si>
  <si>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</si>
  <si>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</si>
  <si>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</si>
  <si>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</si>
  <si>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</si>
  <si>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</si>
  <si>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</si>
  <si>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</si>
  <si>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</si>
  <si>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</si>
  <si>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</si>
  <si>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</si>
  <si>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</si>
  <si>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</si>
  <si>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</si>
  <si>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</si>
  <si>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</si>
  <si>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</si>
  <si>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</si>
  <si>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</si>
  <si>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</si>
  <si>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</si>
  <si>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</si>
  <si>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</si>
  <si>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</si>
  <si>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</si>
  <si>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</si>
  <si>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</si>
  <si>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</si>
  <si>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</si>
  <si>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</si>
  <si>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</si>
  <si>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</si>
  <si>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</si>
  <si>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</si>
  <si>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</si>
  <si>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</si>
  <si>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</si>
  <si>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</si>
  <si>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</si>
  <si>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</si>
  <si>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</si>
  <si>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</si>
  <si>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</si>
  <si>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</si>
  <si>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</si>
  <si>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</si>
  <si>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</si>
  <si>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</si>
  <si>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</si>
  <si>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</si>
  <si>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</si>
  <si>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</si>
  <si>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</si>
  <si>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</si>
  <si>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</si>
  <si>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</si>
  <si>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</si>
  <si>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</si>
  <si>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</si>
  <si>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</si>
  <si>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</si>
  <si>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</si>
  <si>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</si>
  <si>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</si>
  <si>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</si>
  <si>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</si>
  <si>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</si>
  <si>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</si>
  <si>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</si>
  <si>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</si>
  <si>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</si>
  <si>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</si>
  <si>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</si>
  <si>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</si>
  <si>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</si>
  <si>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</si>
  <si>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</si>
  <si>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</si>
  <si>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</si>
  <si>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</si>
  <si>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</si>
  <si>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</si>
  <si>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</si>
  <si>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</si>
  <si>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</si>
  <si>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</si>
  <si>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</si>
  <si>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</si>
  <si>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</si>
  <si>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</si>
  <si>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</si>
  <si>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</si>
  <si>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</si>
  <si>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</si>
  <si>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</si>
  <si>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</si>
  <si>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</si>
  <si>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</si>
  <si>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</si>
  <si>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</si>
  <si>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</si>
  <si>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</si>
  <si>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</si>
  <si>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</si>
  <si>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</si>
  <si>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</si>
  <si>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</si>
  <si>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</si>
  <si>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</si>
  <si>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</si>
  <si>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</si>
  <si>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</si>
  <si>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</si>
  <si>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</si>
  <si>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</si>
  <si>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</si>
  <si>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</si>
  <si>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</si>
  <si>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</si>
  <si>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</si>
  <si>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</si>
  <si>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</si>
  <si>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</si>
  <si>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</si>
  <si>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</si>
  <si>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</si>
  <si>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</si>
  <si>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</si>
  <si>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</si>
  <si>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</si>
  <si>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</si>
  <si>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</si>
  <si>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</si>
  <si>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</si>
  <si>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</si>
  <si>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</si>
  <si>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</si>
  <si>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</si>
  <si>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</si>
  <si>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</si>
  <si>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</si>
  <si>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</si>
  <si>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</si>
  <si>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</si>
  <si>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</si>
  <si>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</si>
  <si>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</si>
  <si>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</si>
  <si>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</si>
  <si>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</si>
  <si>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</si>
  <si>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</si>
  <si>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</si>
  <si>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</si>
  <si>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</si>
  <si>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</si>
  <si>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</si>
  <si>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</si>
  <si>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</si>
  <si>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</si>
  <si>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</si>
  <si>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</si>
  <si>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</si>
  <si>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</si>
  <si>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</si>
  <si>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</si>
  <si>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</si>
  <si>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</si>
  <si>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</si>
  <si>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</si>
  <si>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</si>
  <si>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</si>
  <si>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</si>
  <si>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</si>
  <si>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</si>
  <si>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</si>
  <si>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</si>
  <si>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</si>
  <si>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</si>
  <si>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</si>
  <si>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</si>
  <si>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</si>
  <si>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</si>
  <si>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</si>
  <si>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</si>
  <si>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</si>
  <si>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</si>
  <si>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</si>
  <si>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</si>
  <si>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</si>
  <si>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</si>
  <si>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</si>
  <si>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</si>
  <si>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</si>
  <si>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</si>
  <si>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</si>
  <si>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</si>
  <si>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</si>
  <si>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</si>
  <si>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</si>
  <si>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</si>
  <si>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</si>
  <si>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</si>
  <si>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</si>
  <si>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</si>
  <si>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</si>
  <si>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</si>
  <si>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</si>
  <si>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</si>
  <si>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</si>
  <si>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</si>
  <si>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</si>
  <si>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</si>
  <si>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</si>
  <si>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</si>
  <si>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</si>
  <si>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</si>
  <si>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</si>
  <si>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</si>
  <si>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</si>
  <si>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</si>
  <si>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</si>
  <si>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</si>
  <si>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</si>
  <si>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</si>
  <si>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</si>
  <si>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</si>
  <si>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</si>
  <si>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</si>
  <si>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</si>
  <si>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</si>
  <si>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</si>
  <si>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</si>
  <si>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</si>
  <si>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</si>
  <si>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</si>
  <si>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</si>
  <si>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</si>
  <si>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</si>
  <si>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</si>
  <si>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</si>
  <si>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</si>
  <si>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</si>
  <si>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</si>
  <si>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</si>
  <si>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</si>
  <si>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</si>
  <si>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</si>
  <si>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</si>
  <si>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</si>
  <si>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</si>
  <si>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</si>
  <si>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</si>
  <si>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</si>
  <si>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</si>
  <si>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</si>
  <si>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</si>
  <si>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</si>
  <si>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</si>
  <si>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</si>
  <si>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</si>
  <si>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</si>
  <si>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</si>
  <si>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</si>
  <si>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</si>
  <si>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</si>
  <si>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</si>
  <si>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</si>
  <si>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</si>
  <si>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</si>
  <si>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</si>
  <si>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</si>
  <si>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</si>
  <si>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</si>
  <si>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</si>
  <si>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</si>
  <si>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</si>
  <si>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</si>
  <si>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</si>
  <si>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</si>
  <si>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</si>
  <si>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</si>
  <si>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</si>
  <si>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</si>
  <si>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</si>
  <si>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</si>
  <si>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</si>
  <si>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</si>
  <si>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</si>
  <si>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</si>
  <si>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</si>
  <si>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</si>
  <si>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</si>
  <si>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</si>
  <si>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</si>
  <si>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</si>
  <si>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</si>
  <si>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</si>
  <si>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</si>
  <si>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</si>
  <si>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</si>
  <si>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</si>
  <si>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</si>
  <si>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</si>
  <si>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</si>
  <si>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</si>
  <si>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</si>
  <si>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</si>
  <si>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</si>
  <si>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</si>
  <si>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</si>
  <si>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</si>
  <si>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</si>
  <si>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</si>
  <si>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</si>
  <si>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</si>
  <si>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</si>
  <si>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</si>
  <si>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</si>
  <si>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</si>
  <si>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</si>
  <si>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</si>
  <si>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</si>
  <si>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</si>
  <si>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</si>
  <si>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</si>
  <si>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</si>
  <si>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</si>
  <si>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</si>
  <si>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</si>
  <si>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</si>
  <si>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</si>
  <si>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</si>
  <si>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</si>
  <si>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</si>
  <si>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</si>
  <si>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</si>
  <si>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</si>
  <si>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</si>
  <si>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</si>
  <si>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</si>
  <si>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</si>
  <si>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</si>
  <si>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</si>
  <si>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</si>
  <si>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</si>
  <si>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</si>
  <si>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</si>
  <si>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</si>
  <si>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</si>
  <si>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</si>
  <si>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</si>
  <si>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</si>
  <si>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</si>
  <si>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</si>
  <si>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</si>
  <si>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</si>
  <si>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</si>
  <si>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</si>
  <si>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</si>
  <si>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</si>
  <si>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</si>
  <si>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</si>
  <si>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</si>
  <si>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</si>
  <si>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</si>
  <si>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</si>
  <si>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</si>
  <si>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</si>
  <si>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</si>
  <si>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</si>
  <si>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</si>
  <si>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</si>
  <si>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</si>
  <si>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</si>
  <si>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</si>
  <si>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</si>
  <si>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</si>
  <si>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</si>
  <si>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</si>
  <si>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</si>
  <si>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</si>
  <si>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</si>
  <si>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</si>
  <si>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</si>
  <si>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</si>
  <si>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</si>
  <si>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</si>
  <si>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</si>
  <si>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</si>
  <si>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</si>
  <si>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</si>
  <si>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</si>
  <si>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</si>
  <si>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</si>
  <si>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</si>
  <si>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</si>
  <si>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</si>
  <si>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</si>
  <si>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</si>
  <si>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</si>
  <si>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</si>
  <si>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</si>
  <si>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</si>
  <si>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</si>
  <si>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</si>
  <si>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</si>
  <si>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</si>
  <si>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</si>
  <si>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</si>
  <si>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</si>
  <si>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</si>
  <si>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</si>
  <si>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</si>
  <si>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</si>
  <si>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</si>
  <si>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</si>
  <si>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</si>
  <si>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</si>
  <si>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</si>
  <si>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</si>
  <si>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</si>
  <si>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</si>
  <si>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</si>
  <si>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</si>
  <si>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</si>
  <si>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</si>
  <si>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</si>
  <si>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</si>
  <si>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</si>
  <si>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</si>
  <si>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</si>
  <si>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</si>
  <si>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</si>
  <si>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</si>
  <si>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</si>
  <si>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</si>
  <si>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</si>
  <si>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</si>
  <si>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</si>
  <si>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</si>
  <si>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</si>
  <si>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</si>
  <si>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</si>
  <si>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</si>
  <si>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</si>
  <si>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</si>
  <si>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</si>
  <si>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</si>
  <si>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</si>
  <si>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</si>
  <si>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</si>
  <si>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</si>
  <si>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</si>
  <si>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</si>
  <si>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</si>
  <si>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</si>
  <si>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</si>
  <si>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</si>
  <si>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</si>
  <si>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</si>
  <si>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</si>
  <si>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</si>
  <si>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</si>
  <si>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</si>
  <si>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</si>
  <si>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</si>
  <si>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</si>
  <si>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</si>
  <si>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</si>
  <si>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</si>
  <si>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</si>
  <si>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</si>
  <si>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</si>
  <si>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</si>
  <si>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</si>
  <si>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</si>
  <si>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</si>
  <si>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</si>
  <si>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</si>
  <si>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</si>
  <si>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</si>
  <si>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</si>
  <si>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</si>
  <si>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</si>
  <si>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</si>
  <si>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</si>
  <si>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</si>
  <si>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</si>
  <si>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</si>
  <si>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</si>
  <si>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</si>
  <si>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</si>
  <si>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</si>
  <si>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</si>
  <si>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</si>
  <si>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</si>
  <si>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</si>
  <si>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</si>
  <si>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</si>
  <si>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</si>
  <si>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</si>
  <si>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</si>
  <si>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</si>
  <si>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</si>
  <si>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</si>
  <si>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</si>
  <si>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</si>
  <si>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</si>
  <si>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</si>
  <si>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</si>
  <si>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</si>
  <si>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</si>
  <si>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</si>
  <si>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</si>
  <si>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</si>
  <si>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</si>
  <si>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</si>
  <si>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</si>
  <si>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</si>
  <si>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</si>
  <si>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</si>
  <si>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</si>
  <si>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</si>
  <si>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</si>
  <si>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</si>
  <si>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</si>
  <si>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</si>
  <si>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</si>
  <si>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</si>
  <si>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</si>
  <si>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</si>
  <si>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</si>
  <si>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</si>
  <si>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</si>
  <si>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</si>
  <si>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</si>
  <si>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</si>
  <si>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</si>
  <si>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</si>
  <si>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</si>
  <si>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</si>
  <si>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</si>
  <si>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</si>
  <si>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</si>
  <si>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</si>
  <si>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</si>
  <si>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</si>
  <si>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</si>
  <si>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</si>
  <si>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</si>
  <si>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</si>
  <si>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</si>
  <si>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</si>
  <si>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</si>
  <si>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</si>
  <si>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</si>
  <si>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</si>
  <si>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</si>
  <si>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</si>
  <si>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</si>
  <si>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</si>
  <si>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</si>
  <si>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</si>
  <si>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</si>
  <si>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</si>
  <si>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</si>
  <si>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</si>
  <si>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</si>
  <si>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</si>
  <si>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</si>
  <si>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</si>
  <si>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</si>
  <si>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</si>
  <si>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</si>
  <si>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</si>
  <si>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</si>
  <si>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</si>
  <si>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</si>
  <si>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</si>
  <si>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</si>
  <si>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</si>
  <si>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</si>
  <si>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</si>
  <si>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</si>
  <si>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</si>
  <si>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</si>
  <si>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</si>
  <si>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</si>
  <si>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</si>
  <si>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</si>
  <si>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</si>
  <si>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</si>
  <si>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</si>
  <si>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</si>
  <si>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</si>
  <si>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</si>
  <si>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</si>
  <si>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</si>
  <si>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</si>
  <si>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</si>
  <si>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</si>
  <si>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</si>
  <si>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</si>
  <si>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</si>
  <si>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</si>
  <si>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</si>
  <si>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</si>
  <si>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</si>
  <si>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</si>
  <si>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</si>
  <si>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</si>
  <si>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</si>
  <si>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</si>
  <si>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</si>
  <si>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</si>
  <si>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</si>
  <si>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</si>
  <si>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</si>
  <si>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</si>
  <si>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</si>
  <si>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</si>
  <si>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</si>
  <si>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</si>
  <si>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</si>
  <si>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</si>
  <si>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</si>
  <si>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</si>
  <si>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</si>
  <si>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</si>
  <si>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</si>
  <si>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</si>
  <si>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</si>
  <si>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</si>
  <si>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</si>
  <si>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</si>
  <si>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</si>
  <si>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</si>
  <si>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</si>
  <si>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</si>
  <si>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</si>
  <si>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</si>
  <si>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</si>
  <si>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</si>
  <si>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</si>
  <si>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</si>
  <si>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</si>
  <si>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</si>
  <si>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</si>
  <si>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</si>
  <si>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</si>
  <si>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</si>
  <si>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</si>
  <si>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</si>
  <si>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</si>
  <si>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</si>
  <si>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</si>
  <si>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</si>
  <si>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</si>
  <si>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</si>
  <si>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</si>
  <si>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</si>
  <si>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</si>
  <si>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</si>
  <si>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</si>
  <si>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</si>
  <si>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</si>
  <si>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</si>
  <si>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</si>
  <si>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</si>
  <si>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</si>
  <si>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</si>
  <si>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</si>
  <si>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</si>
  <si>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</si>
  <si>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</si>
  <si>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</si>
  <si>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</si>
  <si>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</si>
  <si>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</si>
  <si>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</si>
  <si>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</si>
  <si>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</si>
  <si>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</si>
  <si>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</si>
  <si>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</si>
  <si>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</si>
  <si>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</si>
  <si>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</si>
  <si>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</si>
  <si>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</si>
  <si>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</si>
  <si>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</si>
  <si>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</si>
  <si>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</si>
  <si>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</si>
  <si>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</si>
  <si>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</si>
  <si>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</si>
  <si>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</si>
  <si>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</si>
  <si>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</si>
  <si>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</si>
  <si>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</si>
  <si>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</si>
  <si>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</si>
  <si>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</si>
  <si>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</si>
  <si>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</si>
  <si>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</si>
  <si>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</si>
  <si>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</si>
  <si>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</si>
  <si>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</si>
  <si>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</si>
  <si>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</si>
  <si>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</si>
  <si>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</si>
  <si>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</si>
  <si>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</si>
  <si>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</si>
  <si>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</si>
  <si>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</si>
  <si>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</si>
  <si>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</si>
  <si>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</si>
  <si>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</si>
  <si>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</si>
  <si>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</si>
  <si>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</si>
  <si>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</si>
  <si>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</si>
  <si>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</si>
  <si>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</si>
  <si>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</si>
  <si>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</si>
  <si>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</si>
  <si>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</si>
  <si>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</si>
  <si>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</si>
  <si>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</si>
  <si>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</si>
  <si>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</si>
  <si>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</si>
  <si>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</si>
  <si>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</si>
  <si>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</si>
  <si>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</si>
  <si>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</si>
  <si>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</si>
  <si>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</si>
  <si>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</si>
  <si>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</si>
  <si>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</si>
  <si>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</si>
  <si>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</si>
  <si>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</si>
  <si>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</si>
  <si>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</si>
  <si>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</si>
  <si>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</si>
  <si>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</si>
  <si>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</si>
  <si>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</si>
  <si>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</si>
  <si>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</si>
  <si>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</si>
  <si>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</si>
  <si>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</si>
  <si>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</si>
  <si>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</si>
  <si>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</si>
  <si>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</si>
  <si>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</si>
  <si>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</si>
  <si>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</si>
  <si>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</si>
  <si>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</si>
  <si>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</si>
  <si>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</si>
  <si>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</si>
  <si>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</si>
  <si>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</si>
  <si>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</si>
  <si>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</si>
  <si>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</si>
  <si>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</si>
  <si>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</si>
  <si>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</si>
  <si>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</si>
  <si>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</si>
  <si>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</si>
  <si>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</si>
  <si>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</si>
  <si>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</si>
  <si>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</si>
  <si>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</si>
  <si>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</si>
  <si>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</si>
  <si>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</si>
  <si>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</si>
  <si>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</si>
  <si>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</si>
  <si>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</si>
  <si>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</si>
  <si>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</si>
  <si>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</si>
  <si>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</si>
  <si>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</si>
  <si>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</si>
  <si>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</si>
  <si>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</si>
  <si>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</si>
  <si>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</si>
  <si>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</si>
  <si>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</si>
  <si>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</si>
  <si>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</si>
  <si>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</si>
  <si>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</si>
  <si>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</si>
  <si>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</si>
  <si>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</si>
  <si>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</si>
  <si>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</si>
  <si>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</si>
  <si>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</si>
  <si>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</si>
  <si>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</si>
  <si>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</si>
  <si>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</si>
  <si>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</si>
  <si>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</si>
  <si>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</si>
  <si>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</si>
  <si>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</si>
  <si>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</si>
  <si>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</si>
  <si>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</si>
  <si>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</si>
  <si>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</si>
  <si>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</si>
  <si>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</si>
  <si>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</si>
  <si>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</si>
  <si>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</si>
  <si>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</si>
  <si>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</si>
  <si>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</si>
  <si>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</si>
  <si>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</si>
  <si>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</si>
  <si>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</si>
  <si>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</si>
  <si>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</si>
  <si>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</si>
  <si>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</si>
  <si>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</si>
  <si>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</si>
  <si>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</si>
  <si>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</si>
  <si>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</si>
  <si>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</si>
  <si>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</si>
  <si>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</si>
  <si>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</si>
  <si>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</si>
  <si>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</si>
  <si>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</si>
  <si>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</si>
  <si>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</si>
  <si>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</si>
  <si>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</si>
  <si>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</si>
  <si>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</si>
  <si>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</si>
  <si>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</si>
  <si>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</si>
  <si>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</si>
  <si>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</si>
  <si>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</si>
  <si>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</si>
  <si>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</si>
  <si>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</si>
  <si>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</si>
  <si>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</si>
  <si>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</si>
  <si>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</si>
  <si>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</si>
  <si>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</si>
  <si>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</si>
  <si>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</si>
  <si>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</si>
  <si>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</si>
  <si>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</si>
  <si>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</si>
  <si>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</si>
  <si>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</si>
  <si>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</si>
  <si>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</si>
  <si>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</si>
  <si>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</si>
  <si>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</si>
  <si>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</si>
  <si>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</si>
  <si>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</si>
  <si>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</si>
  <si>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</si>
  <si>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</si>
  <si>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</si>
  <si>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</si>
  <si>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</si>
  <si>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</si>
  <si>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</si>
  <si>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</si>
  <si>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</si>
  <si>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</si>
  <si>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</si>
  <si>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</si>
  <si>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</si>
  <si>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</si>
  <si>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</si>
  <si>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</si>
  <si>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</si>
  <si>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</si>
  <si>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</si>
  <si>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</si>
  <si>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</si>
  <si>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</si>
  <si>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</si>
  <si>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</si>
  <si>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</si>
  <si>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</si>
  <si>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</si>
  <si>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</si>
  <si>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</si>
  <si>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</si>
  <si>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</si>
  <si>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</si>
  <si>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</si>
  <si>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</si>
  <si>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</si>
  <si>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</si>
  <si>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</si>
  <si>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</si>
  <si>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</si>
  <si>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</si>
  <si>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</si>
  <si>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</si>
  <si>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</si>
  <si>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</si>
  <si>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</si>
  <si>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</si>
  <si>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</si>
  <si>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</si>
  <si>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</si>
  <si>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</si>
  <si>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</si>
  <si>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</si>
  <si>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</si>
  <si>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</si>
  <si>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</si>
  <si>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</si>
  <si>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</si>
  <si>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</si>
  <si>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</si>
  <si>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</si>
  <si>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</si>
  <si>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</si>
  <si>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</si>
  <si>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</si>
  <si>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</si>
  <si>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</si>
  <si>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</si>
  <si>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</si>
  <si>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</si>
  <si>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</si>
  <si>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</si>
  <si>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</si>
  <si>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</si>
  <si>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</si>
  <si>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</si>
  <si>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</si>
  <si>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</si>
  <si>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</si>
  <si>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</si>
  <si>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</si>
  <si>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</si>
  <si>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</si>
  <si>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</si>
  <si>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</si>
  <si>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</si>
  <si>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</si>
  <si>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</si>
  <si>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</si>
  <si>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</si>
  <si>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</si>
  <si>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</si>
  <si>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</si>
  <si>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</si>
  <si>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</si>
  <si>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</si>
  <si>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</si>
  <si>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</si>
  <si>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</si>
  <si>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</si>
  <si>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</si>
  <si>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</si>
  <si>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</si>
  <si>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</si>
  <si>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</si>
  <si>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</si>
  <si>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</si>
  <si>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</si>
  <si>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</si>
  <si>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</si>
  <si>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</si>
  <si>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</si>
  <si>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</si>
  <si>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</si>
  <si>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</si>
  <si>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</si>
  <si>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</si>
  <si>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</si>
  <si>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</si>
  <si>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</si>
  <si>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</si>
  <si>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</si>
  <si>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</si>
  <si>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</si>
  <si>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</si>
  <si>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</si>
  <si>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</si>
  <si>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</si>
  <si>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</si>
  <si>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</si>
  <si>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</si>
  <si>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</si>
  <si>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</si>
  <si>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</si>
  <si>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</si>
  <si>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</si>
  <si>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</si>
  <si>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</si>
  <si>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</si>
  <si>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</si>
  <si>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</si>
  <si>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</si>
  <si>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</si>
  <si>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</si>
  <si>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</si>
  <si>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</si>
  <si>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</si>
  <si>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</si>
  <si>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</si>
  <si>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</si>
  <si>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</si>
  <si>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</si>
  <si>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</si>
  <si>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</si>
  <si>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</si>
  <si>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</si>
  <si>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</si>
  <si>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</si>
  <si>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</si>
  <si>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</si>
  <si>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</si>
  <si>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</si>
  <si>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</si>
  <si>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</si>
  <si>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</si>
  <si>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</si>
  <si>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</si>
  <si>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</si>
  <si>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</si>
  <si>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</si>
  <si>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</si>
  <si>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</si>
  <si>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</si>
  <si>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</si>
  <si>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</si>
  <si>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</si>
  <si>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</si>
  <si>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</si>
  <si>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</si>
  <si>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</si>
  <si>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</si>
  <si>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</si>
  <si>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</si>
  <si>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</si>
  <si>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</si>
  <si>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</si>
  <si>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</si>
  <si>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</si>
  <si>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</si>
  <si>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</si>
  <si>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</si>
  <si>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</si>
  <si>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</si>
  <si>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</si>
  <si>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</si>
  <si>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</si>
  <si>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</si>
  <si>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</si>
  <si>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</si>
  <si>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</si>
  <si>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</si>
  <si>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</si>
  <si>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</si>
  <si>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</si>
  <si>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</si>
  <si>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</si>
  <si>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</si>
  <si>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</si>
  <si>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</si>
  <si>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</si>
  <si>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</si>
  <si>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</si>
  <si>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</si>
  <si>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</si>
  <si>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</si>
  <si>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</si>
  <si>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</si>
  <si>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</si>
  <si>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</si>
  <si>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</si>
  <si>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</si>
  <si>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</si>
  <si>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</si>
  <si>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</si>
  <si>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</si>
  <si>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</si>
  <si>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</si>
  <si>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</si>
  <si>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</si>
  <si>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</si>
  <si>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</si>
  <si>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</si>
  <si>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</si>
  <si>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</si>
  <si>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</si>
  <si>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</si>
  <si>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</si>
  <si>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</si>
  <si>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</si>
  <si>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</si>
  <si>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</si>
  <si>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</si>
  <si>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</si>
  <si>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</si>
  <si>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</si>
  <si>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</si>
  <si>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</si>
  <si>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</si>
  <si>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</si>
  <si>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</si>
  <si>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</si>
  <si>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</si>
  <si>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</si>
  <si>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</si>
  <si>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</si>
  <si>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</si>
  <si>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</si>
  <si>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</si>
  <si>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</si>
  <si>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</si>
  <si>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</si>
  <si>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</si>
  <si>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</si>
  <si>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</si>
  <si>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</si>
  <si>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</si>
  <si>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</si>
  <si>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</si>
  <si>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</si>
  <si>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</si>
  <si>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</si>
  <si>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</si>
  <si>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</si>
  <si>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</si>
  <si>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</si>
  <si>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</si>
  <si>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</si>
  <si>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</si>
  <si>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</si>
  <si>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</si>
  <si>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</si>
  <si>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</si>
  <si>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</si>
  <si>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</si>
  <si>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</si>
  <si>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</si>
  <si>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</si>
  <si>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</si>
  <si>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</si>
  <si>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</si>
  <si>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</si>
  <si>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</si>
  <si>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</si>
  <si>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</si>
  <si>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</si>
  <si>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</si>
  <si>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</si>
  <si>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</si>
  <si>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</si>
  <si>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</si>
  <si>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</si>
  <si>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</si>
  <si>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</si>
  <si>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</si>
  <si>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</si>
  <si>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</si>
  <si>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</si>
  <si>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</si>
  <si>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</si>
  <si>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</si>
  <si>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</si>
  <si>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</si>
  <si>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</si>
  <si>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</si>
  <si>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</si>
  <si>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</si>
  <si>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</si>
  <si>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</si>
  <si>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</si>
  <si>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</si>
  <si>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</si>
  <si>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</si>
  <si>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</si>
  <si>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</si>
  <si>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</si>
  <si>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</si>
  <si>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</si>
  <si>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</si>
  <si>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</si>
  <si>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</si>
  <si>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</si>
  <si>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</si>
  <si>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</si>
  <si>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</si>
  <si>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</si>
  <si>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</si>
  <si>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</si>
  <si>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</si>
  <si>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</si>
  <si>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</si>
  <si>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</si>
  <si>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</si>
  <si>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</si>
  <si>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</si>
  <si>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</si>
  <si>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</si>
  <si>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</si>
  <si>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</si>
  <si>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</si>
  <si>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</si>
  <si>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</si>
  <si>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</si>
  <si>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</si>
  <si>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</si>
  <si>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</si>
  <si>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</si>
  <si>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</si>
  <si>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</si>
  <si>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</si>
  <si>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</si>
  <si>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</si>
  <si>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</si>
  <si>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</si>
  <si>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</si>
  <si>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</si>
  <si>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</si>
  <si>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</si>
  <si>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</si>
  <si>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</si>
  <si>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</si>
  <si>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</si>
  <si>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</si>
  <si>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</si>
  <si>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</si>
  <si>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</si>
  <si>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</si>
  <si>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</si>
  <si>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</si>
  <si>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</si>
  <si>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</si>
  <si>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</si>
  <si>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</si>
  <si>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</si>
  <si>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</si>
  <si>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</si>
  <si>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</si>
  <si>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</si>
  <si>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</si>
  <si>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</si>
  <si>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</si>
  <si>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</si>
  <si>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</si>
  <si>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</si>
  <si>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</si>
  <si>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</si>
  <si>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</si>
  <si>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</si>
  <si>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</si>
  <si>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</si>
  <si>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</si>
  <si>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</si>
  <si>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</si>
  <si>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</si>
  <si>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</si>
  <si>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</si>
  <si>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</si>
  <si>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</si>
  <si>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</si>
  <si>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</si>
  <si>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</si>
  <si>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</si>
  <si>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</si>
  <si>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</si>
  <si>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</si>
  <si>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</si>
  <si>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</si>
  <si>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</si>
  <si>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</si>
  <si>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</si>
  <si>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</si>
  <si>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</si>
  <si>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</si>
  <si>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</si>
  <si>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</si>
  <si>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</si>
  <si>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</si>
  <si>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</si>
  <si>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</si>
  <si>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</si>
  <si>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</si>
  <si>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</si>
  <si>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</si>
  <si>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</si>
  <si>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</si>
  <si>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</si>
  <si>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</si>
  <si>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</si>
  <si>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</si>
  <si>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</si>
  <si>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</si>
  <si>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</si>
  <si>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</si>
  <si>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</si>
  <si>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</si>
  <si>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</si>
  <si>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</si>
  <si>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</si>
  <si>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</si>
  <si>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</si>
  <si>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</si>
  <si>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</si>
  <si>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</si>
  <si>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</si>
  <si>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</si>
  <si>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</si>
  <si>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</si>
  <si>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</si>
  <si>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</si>
  <si>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</si>
  <si>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</si>
  <si>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</si>
  <si>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</si>
  <si>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</si>
  <si>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</si>
  <si>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</si>
  <si>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</si>
  <si>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</si>
  <si>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</si>
  <si>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</si>
  <si>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</si>
  <si>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</si>
  <si>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</si>
  <si>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</si>
  <si>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</si>
  <si>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</si>
  <si>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</si>
  <si>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</si>
  <si>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</si>
  <si>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</si>
  <si>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</si>
  <si>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</si>
  <si>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</si>
  <si>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</si>
  <si>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</si>
  <si>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</si>
  <si>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</si>
  <si>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</si>
  <si>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</si>
  <si>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</si>
  <si>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</si>
  <si>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</si>
  <si>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</si>
  <si>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</si>
  <si>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</si>
  <si>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</si>
  <si>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</si>
  <si>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</si>
  <si>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</si>
  <si>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</si>
  <si>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</si>
  <si>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</si>
  <si>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</si>
  <si>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</si>
  <si>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</si>
  <si>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</si>
  <si>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</si>
  <si>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</si>
  <si>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</si>
  <si>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</si>
  <si>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</si>
  <si>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</si>
  <si>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</si>
  <si>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</si>
  <si>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</si>
  <si>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</si>
  <si>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</si>
  <si>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</si>
  <si>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</si>
  <si>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</si>
  <si>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</si>
  <si>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</si>
  <si>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</si>
  <si>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</si>
  <si>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</si>
  <si>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</si>
  <si>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</si>
  <si>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</si>
  <si>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</si>
  <si>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</si>
  <si>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</si>
  <si>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</si>
  <si>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</si>
  <si>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</si>
  <si>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</si>
  <si>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</si>
  <si>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</si>
  <si>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</si>
  <si>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</si>
  <si>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</si>
  <si>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</si>
  <si>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</si>
  <si>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</si>
  <si>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</si>
  <si>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</si>
  <si>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</si>
  <si>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</si>
  <si>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</si>
  <si>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</si>
  <si>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</si>
  <si>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</si>
  <si>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</si>
  <si>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</si>
  <si>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</si>
  <si>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</si>
  <si>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</si>
  <si>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</si>
  <si>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</si>
  <si>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</si>
  <si>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</si>
  <si>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</si>
  <si>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</si>
  <si>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</si>
  <si>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</si>
  <si>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</si>
  <si>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</si>
  <si>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</si>
  <si>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</si>
  <si>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</si>
  <si>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</si>
  <si>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</si>
  <si>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</si>
  <si>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</si>
  <si>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</si>
  <si>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</si>
  <si>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</si>
  <si>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</si>
  <si>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</si>
  <si>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</si>
  <si>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</si>
  <si>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</si>
  <si>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</si>
  <si>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</si>
  <si>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</si>
  <si>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</si>
  <si>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</si>
  <si>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</si>
  <si>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</si>
  <si>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</si>
  <si>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</si>
  <si>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</si>
  <si>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</si>
  <si>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</si>
  <si>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</si>
  <si>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</si>
  <si>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</si>
  <si>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</si>
  <si>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</si>
  <si>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</si>
  <si>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</si>
  <si>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</si>
  <si>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</si>
  <si>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</si>
  <si>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</si>
  <si>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</si>
  <si>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</si>
  <si>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</si>
  <si>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</si>
  <si>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</si>
  <si>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</si>
  <si>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</si>
  <si>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</si>
  <si>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</si>
  <si>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</si>
  <si>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</si>
  <si>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</si>
  <si>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</si>
  <si>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</si>
  <si>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</si>
  <si>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</si>
  <si>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</si>
  <si>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</si>
  <si>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</si>
  <si>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</si>
  <si>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</si>
  <si>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</si>
  <si>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</si>
  <si>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</si>
  <si>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</si>
  <si>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</si>
  <si>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</si>
  <si>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</si>
  <si>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</si>
  <si>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</si>
  <si>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</si>
  <si>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</si>
  <si>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</si>
  <si>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</si>
  <si>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</si>
  <si>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</si>
  <si>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</si>
  <si>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</si>
  <si>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</si>
  <si>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</si>
  <si>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</si>
  <si>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</si>
  <si>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</si>
  <si>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</si>
  <si>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</si>
  <si>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</si>
  <si>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</si>
  <si>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</si>
  <si>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</si>
  <si>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</si>
  <si>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</si>
  <si>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</si>
  <si>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</si>
  <si>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</si>
  <si>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</si>
  <si>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</si>
  <si>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</si>
  <si>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</si>
  <si>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</si>
  <si>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</si>
  <si>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</si>
  <si>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</si>
  <si>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</si>
  <si>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</si>
  <si>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</si>
  <si>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</si>
  <si>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</si>
  <si>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</si>
  <si>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</si>
  <si>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</si>
  <si>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</si>
  <si>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</si>
  <si>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</si>
  <si>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</si>
  <si>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</si>
  <si>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</si>
  <si>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</si>
  <si>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</si>
  <si>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</si>
  <si>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</si>
  <si>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</si>
  <si>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</si>
  <si>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</si>
  <si>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</si>
  <si>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</si>
  <si>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</si>
  <si>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</si>
  <si>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</si>
  <si>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</si>
  <si>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</si>
  <si>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</si>
  <si>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</si>
  <si>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</si>
  <si>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</si>
  <si>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</si>
  <si>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</si>
  <si>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</si>
  <si>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</si>
  <si>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</si>
  <si>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</si>
  <si>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</si>
  <si>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</si>
  <si>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</si>
  <si>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</si>
  <si>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</si>
  <si>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</si>
  <si>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</si>
  <si>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</si>
  <si>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</si>
  <si>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</si>
  <si>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</si>
  <si>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</si>
  <si>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</si>
  <si>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</si>
  <si>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</si>
  <si>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</si>
  <si>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</si>
  <si>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</si>
  <si>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</si>
  <si>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</si>
  <si>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</si>
  <si>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</si>
  <si>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</si>
  <si>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</si>
  <si>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</si>
  <si>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</si>
  <si>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</si>
  <si>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</si>
  <si>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</si>
  <si>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</si>
  <si>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</si>
  <si>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</si>
  <si>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</si>
  <si>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</si>
  <si>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</si>
  <si>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</si>
  <si>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</si>
  <si>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</si>
  <si>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</si>
  <si>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</si>
  <si>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</si>
  <si>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</si>
  <si>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</si>
  <si>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</si>
  <si>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</si>
  <si>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</si>
  <si>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</si>
  <si>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</si>
  <si>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</si>
  <si>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</si>
  <si>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</si>
  <si>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</si>
  <si>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</si>
  <si>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</si>
  <si>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</si>
  <si>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</si>
  <si>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</si>
  <si>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</si>
  <si>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</si>
  <si>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</si>
  <si>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</si>
  <si>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</si>
  <si>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</si>
  <si>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</si>
  <si>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</si>
  <si>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</si>
  <si>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</si>
  <si>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</si>
  <si>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</si>
  <si>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</si>
  <si>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</si>
  <si>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</si>
  <si>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</si>
  <si>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</si>
  <si>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</si>
  <si>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</si>
  <si>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</si>
  <si>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</si>
  <si>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</si>
  <si>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</si>
  <si>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</si>
  <si>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</si>
  <si>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</si>
  <si>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</si>
  <si>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</si>
  <si>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</si>
  <si>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</si>
  <si>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</si>
  <si>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</si>
  <si>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</si>
  <si>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</si>
  <si>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</si>
  <si>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</si>
  <si>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</si>
  <si>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</si>
  <si>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</si>
  <si>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</si>
  <si>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</si>
  <si>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</si>
  <si>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</si>
  <si>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</si>
  <si>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</si>
  <si>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</si>
  <si>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</si>
  <si>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</si>
  <si>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</si>
  <si>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</si>
  <si>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</si>
  <si>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</si>
  <si>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</si>
  <si>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</si>
  <si>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</si>
  <si>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</si>
  <si>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</si>
  <si>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</si>
  <si>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</si>
  <si>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</si>
  <si>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</si>
  <si>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</si>
  <si>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</si>
  <si>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</si>
  <si>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</si>
  <si>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</si>
  <si>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</si>
  <si>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</si>
  <si>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</si>
  <si>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</si>
  <si>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</si>
  <si>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</si>
  <si>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</si>
  <si>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</si>
  <si>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</si>
  <si>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</si>
  <si>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</si>
  <si>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</si>
  <si>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</si>
  <si>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</si>
  <si>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</si>
  <si>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</si>
  <si>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</si>
  <si>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</si>
  <si>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</si>
  <si>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</si>
  <si>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</si>
  <si>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</si>
  <si>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</si>
  <si>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</si>
  <si>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</si>
  <si>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</si>
  <si>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</si>
  <si>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</si>
  <si>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</si>
  <si>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</si>
  <si>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</si>
  <si>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</si>
  <si>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</si>
  <si>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</si>
  <si>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</si>
  <si>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</si>
  <si>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</si>
  <si>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</si>
  <si>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</si>
  <si>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</si>
  <si>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</si>
  <si>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</si>
  <si>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</si>
  <si>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</si>
  <si>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</si>
  <si>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</si>
  <si>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</si>
  <si>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</si>
  <si>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</si>
  <si>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</si>
  <si>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</si>
  <si>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</si>
  <si>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</si>
  <si>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</si>
  <si>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</si>
  <si>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</si>
  <si>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</si>
  <si>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</si>
  <si>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</si>
  <si>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</si>
  <si>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</si>
  <si>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</si>
  <si>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</si>
  <si>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</si>
  <si>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</si>
  <si>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</si>
  <si>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</si>
  <si>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</si>
  <si>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</si>
  <si>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</si>
  <si>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</si>
  <si>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</si>
  <si>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</si>
  <si>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</si>
  <si>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</si>
  <si>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</si>
  <si>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</si>
  <si>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</si>
  <si>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</si>
  <si>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</si>
  <si>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</si>
  <si>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</si>
  <si>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</si>
  <si>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</si>
  <si>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</si>
  <si>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</si>
  <si>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</si>
  <si>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</si>
  <si>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</si>
  <si>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</si>
  <si>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</si>
  <si>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</si>
  <si>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</si>
  <si>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</si>
  <si>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</si>
  <si>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</si>
  <si>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</si>
  <si>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</si>
  <si>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</si>
  <si>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</si>
  <si>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</si>
  <si>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</si>
  <si>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</si>
  <si>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</si>
  <si>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</si>
  <si>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</si>
  <si>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</si>
  <si>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</si>
  <si>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</si>
  <si>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</si>
  <si>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</si>
  <si>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</si>
  <si>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</si>
  <si>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</si>
  <si>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</si>
  <si>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</si>
  <si>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</si>
  <si>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</si>
  <si>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</si>
  <si>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</si>
  <si>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</si>
  <si>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</si>
  <si>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</si>
  <si>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</si>
  <si>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</si>
  <si>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</si>
  <si>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</si>
  <si>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</si>
  <si>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</si>
  <si>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</si>
  <si>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</si>
  <si>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</si>
  <si>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</si>
  <si>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</si>
  <si>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</si>
  <si>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</si>
  <si>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</si>
  <si>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</si>
  <si>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</si>
  <si>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</si>
  <si>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</si>
  <si>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</si>
  <si>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</si>
  <si>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</si>
  <si>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</si>
  <si>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</si>
  <si>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</si>
  <si>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</si>
  <si>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</si>
  <si>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</si>
  <si>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</si>
  <si>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</si>
  <si>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</si>
  <si>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</si>
  <si>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</si>
  <si>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</si>
  <si>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</si>
  <si>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</si>
  <si>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</si>
  <si>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</si>
  <si>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</si>
  <si>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</si>
  <si>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</si>
  <si>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</si>
  <si>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</si>
  <si>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</si>
  <si>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</si>
  <si>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</si>
  <si>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</si>
  <si>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</si>
  <si>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</si>
  <si>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</si>
  <si>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</si>
  <si>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</si>
  <si>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</si>
  <si>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</si>
  <si>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</si>
  <si>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</si>
  <si>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</si>
  <si>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</si>
  <si>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</si>
  <si>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</si>
  <si>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</si>
  <si>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</si>
  <si>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</si>
  <si>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</si>
  <si>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</si>
  <si>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</si>
  <si>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</si>
  <si>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</si>
  <si>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</si>
  <si>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</si>
  <si>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</si>
  <si>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</si>
  <si>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</si>
  <si>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</si>
  <si>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</si>
  <si>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</si>
  <si>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</si>
  <si>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</si>
  <si>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</si>
  <si>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</si>
  <si>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</si>
  <si>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</si>
  <si>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</si>
  <si>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</si>
  <si>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</si>
  <si>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</si>
  <si>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</si>
  <si>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</si>
  <si>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</si>
  <si>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</si>
  <si>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</si>
  <si>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</si>
  <si>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</si>
  <si>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</si>
  <si>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</si>
  <si>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</si>
  <si>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</si>
  <si>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</si>
  <si>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</si>
  <si>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</si>
  <si>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</si>
  <si>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</si>
  <si>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</si>
  <si>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</si>
  <si>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</si>
  <si>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</si>
  <si>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</si>
  <si>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</si>
  <si>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</si>
  <si>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</si>
  <si>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</si>
  <si>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</si>
  <si>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</si>
  <si>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</si>
  <si>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</si>
  <si>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</si>
  <si>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</si>
  <si>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</si>
  <si>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</si>
  <si>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</si>
  <si>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</si>
  <si>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</si>
  <si>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</si>
  <si>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</si>
  <si>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</si>
  <si>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</si>
  <si>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</si>
  <si>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</si>
  <si>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</si>
  <si>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</si>
  <si>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</si>
  <si>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</si>
  <si>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</si>
  <si>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</si>
  <si>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</si>
  <si>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</si>
  <si>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</si>
  <si>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</si>
  <si>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</si>
  <si>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</si>
  <si>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</si>
  <si>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</si>
  <si>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</si>
  <si>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</si>
  <si>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</si>
  <si>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</si>
  <si>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</si>
  <si>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</si>
  <si>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</si>
  <si>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</si>
  <si>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</si>
  <si>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</si>
  <si>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</si>
  <si>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</si>
  <si>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</si>
  <si>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</si>
  <si>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</si>
  <si>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</si>
  <si>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</si>
  <si>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</si>
  <si>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</si>
  <si>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</si>
  <si>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</si>
  <si>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</si>
  <si>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</si>
  <si>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</si>
  <si>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</si>
  <si>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</si>
  <si>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</si>
  <si>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</si>
  <si>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</si>
  <si>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</si>
  <si>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</si>
  <si>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</si>
  <si>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</si>
  <si>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</si>
  <si>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</si>
  <si>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</si>
  <si>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</si>
  <si>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</si>
  <si>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</si>
  <si>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</si>
  <si>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</si>
  <si>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</si>
  <si>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</si>
  <si>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</si>
  <si>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</si>
  <si>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</si>
  <si>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</si>
  <si>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</si>
  <si>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</si>
  <si>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</si>
  <si>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</si>
  <si>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</si>
  <si>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</si>
  <si>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</si>
  <si>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</si>
  <si>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</si>
  <si>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</si>
  <si>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</si>
  <si>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</si>
  <si>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</si>
  <si>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</si>
  <si>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</si>
  <si>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</si>
  <si>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</si>
  <si>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</si>
  <si>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</si>
  <si>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</si>
  <si>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</si>
  <si>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</si>
  <si>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</si>
  <si>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</si>
  <si>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</si>
  <si>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</si>
  <si>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</si>
  <si>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</si>
  <si>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</si>
  <si>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</si>
  <si>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</si>
  <si>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</si>
  <si>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</si>
  <si>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</si>
  <si>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</si>
  <si>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</si>
  <si>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</si>
  <si>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</si>
  <si>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</si>
  <si>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</si>
  <si>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</si>
  <si>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</si>
  <si>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</si>
  <si>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</si>
  <si>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</si>
  <si>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</si>
  <si>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</si>
  <si>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</si>
  <si>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</si>
  <si>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</si>
  <si>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</si>
  <si>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</si>
  <si>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</si>
  <si>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</si>
  <si>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</si>
  <si>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</si>
  <si>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</si>
  <si>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</si>
  <si>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</si>
  <si>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</si>
  <si>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</si>
  <si>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</si>
  <si>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</si>
  <si>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</si>
  <si>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</si>
  <si>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</si>
  <si>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</si>
  <si>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</si>
  <si>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</si>
  <si>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</si>
  <si>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</si>
  <si>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</si>
  <si>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</si>
  <si>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</si>
  <si>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</si>
  <si>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</si>
  <si>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</si>
  <si>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</si>
  <si>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</si>
  <si>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</si>
  <si>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</si>
  <si>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</si>
  <si>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</si>
  <si>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</si>
  <si>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</si>
  <si>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</si>
  <si>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</si>
  <si>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</si>
  <si>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</si>
  <si>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</si>
  <si>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</si>
  <si>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</si>
  <si>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</si>
  <si>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</si>
  <si>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</si>
  <si>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</si>
  <si>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</si>
  <si>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</si>
  <si>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</si>
  <si>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</si>
  <si>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</si>
  <si>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</si>
  <si>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</si>
  <si>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</si>
  <si>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</si>
  <si>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</si>
  <si>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</si>
  <si>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</si>
  <si>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</si>
  <si>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</si>
  <si>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</si>
  <si>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</si>
  <si>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</si>
  <si>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</si>
  <si>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</si>
  <si>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</si>
  <si>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</si>
  <si>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</si>
  <si>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</si>
  <si>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</si>
  <si>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</si>
  <si>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</si>
  <si>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</si>
  <si>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</si>
  <si>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</si>
  <si>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</si>
  <si>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</si>
  <si>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</si>
  <si>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</si>
  <si>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</si>
  <si>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</si>
  <si>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</si>
  <si>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</si>
  <si>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</si>
  <si>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</si>
  <si>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</si>
  <si>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</si>
  <si>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</si>
  <si>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</si>
  <si>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</si>
  <si>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</si>
  <si>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</si>
  <si>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</si>
  <si>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</si>
  <si>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</si>
  <si>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</si>
  <si>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</si>
  <si>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</si>
  <si>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</si>
  <si>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</si>
  <si>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</si>
  <si>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</si>
  <si>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</si>
  <si>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</si>
  <si>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</si>
  <si>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</si>
  <si>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</si>
  <si>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</si>
  <si>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</si>
  <si>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</si>
  <si>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</si>
  <si>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</si>
  <si>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</si>
  <si>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</si>
  <si>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</si>
  <si>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</si>
  <si>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</si>
  <si>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</si>
  <si>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</si>
  <si>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</si>
  <si>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</si>
  <si>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</si>
  <si>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</si>
  <si>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</si>
  <si>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</si>
  <si>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</si>
  <si>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</si>
  <si>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</si>
  <si>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</si>
  <si>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</si>
  <si>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</si>
  <si>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</si>
  <si>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</si>
  <si>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</si>
  <si>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</si>
  <si>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</si>
  <si>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</si>
  <si>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</si>
  <si>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</si>
  <si>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</si>
  <si>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</si>
  <si>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</si>
  <si>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</si>
  <si>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</si>
  <si>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</si>
  <si>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</si>
  <si>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</si>
  <si>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</si>
  <si>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</si>
  <si>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</si>
  <si>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</si>
  <si>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</si>
  <si>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</si>
  <si>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</si>
  <si>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</si>
  <si>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</si>
  <si>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</si>
  <si>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</si>
  <si>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</si>
  <si>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</si>
  <si>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</si>
  <si>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</si>
  <si>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</si>
  <si>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</si>
  <si>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</si>
  <si>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</si>
  <si>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</si>
  <si>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</si>
  <si>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</si>
  <si>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</si>
  <si>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</si>
  <si>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</si>
  <si>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</si>
  <si>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</si>
  <si>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</si>
  <si>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</si>
  <si>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</si>
  <si>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</si>
  <si>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</si>
  <si>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</si>
  <si>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</si>
  <si>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</si>
  <si>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</si>
  <si>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</si>
  <si>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</si>
  <si>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</si>
  <si>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</si>
  <si>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</si>
  <si>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</si>
  <si>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</si>
  <si>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</si>
  <si>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</si>
  <si>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</si>
  <si>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</si>
  <si>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</si>
  <si>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</si>
  <si>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</si>
  <si>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</si>
  <si>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</si>
  <si>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</si>
  <si>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</si>
  <si>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</si>
  <si>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</si>
  <si>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</si>
  <si>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</si>
  <si>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</si>
  <si>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</si>
  <si>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</si>
  <si>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</si>
  <si>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</si>
  <si>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</si>
  <si>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</si>
  <si>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</si>
  <si>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</si>
  <si>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</si>
  <si>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</si>
  <si>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</si>
  <si>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</si>
  <si>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</si>
  <si>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</si>
  <si>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</si>
  <si>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</si>
  <si>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</si>
  <si>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</si>
  <si>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</si>
  <si>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</si>
  <si>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</si>
  <si>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</si>
  <si>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</si>
  <si>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</si>
  <si>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</si>
  <si>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</si>
  <si>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</si>
  <si>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</si>
  <si>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</si>
  <si>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</si>
  <si>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</si>
  <si>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</si>
  <si>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</si>
  <si>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</si>
  <si>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</si>
  <si>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</si>
  <si>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</si>
  <si>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</si>
  <si>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</si>
  <si>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</si>
  <si>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</si>
  <si>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</si>
  <si>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</si>
  <si>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</si>
  <si>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</si>
  <si>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</si>
  <si>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</si>
  <si>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</si>
  <si>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</si>
  <si>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</si>
  <si>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</si>
  <si>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</si>
  <si>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</si>
  <si>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</si>
  <si>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</si>
  <si>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</si>
  <si>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</si>
  <si>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</si>
  <si>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</si>
  <si>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</si>
  <si>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</si>
  <si>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</si>
  <si>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</si>
  <si>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</si>
  <si>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</si>
  <si>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</si>
  <si>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</si>
  <si>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</si>
  <si>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</si>
  <si>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</si>
  <si>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</si>
  <si>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</si>
  <si>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</si>
  <si>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</si>
  <si>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</si>
  <si>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</si>
  <si>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</si>
  <si>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</si>
  <si>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</si>
  <si>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</si>
  <si>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</si>
  <si>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</si>
  <si>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</si>
  <si>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</si>
  <si>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</si>
  <si>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</si>
  <si>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</si>
  <si>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</si>
  <si>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</si>
  <si>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</si>
  <si>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</si>
  <si>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</si>
  <si>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</si>
  <si>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</si>
  <si>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</si>
  <si>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</si>
  <si>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</si>
  <si>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</si>
  <si>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</si>
  <si>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</si>
  <si>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</si>
  <si>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</si>
  <si>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</si>
  <si>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</si>
  <si>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</si>
  <si>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</si>
  <si>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</si>
  <si>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</si>
  <si>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</si>
  <si>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</si>
  <si>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</si>
  <si>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</si>
  <si>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</si>
  <si>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</si>
  <si>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</si>
  <si>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</si>
  <si>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</si>
  <si>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</si>
  <si>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</si>
  <si>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</si>
  <si>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</si>
  <si>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</si>
  <si>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</si>
  <si>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</si>
  <si>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</si>
  <si>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</si>
  <si>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</si>
  <si>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</si>
  <si>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</si>
  <si>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</si>
  <si>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</si>
  <si>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</si>
  <si>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</si>
  <si>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</si>
  <si>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</si>
  <si>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</si>
  <si>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</si>
  <si>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</si>
  <si>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</si>
  <si>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</si>
  <si>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</si>
  <si>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</si>
  <si>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</si>
  <si>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</si>
  <si>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</si>
  <si>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</si>
  <si>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</si>
  <si>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</si>
  <si>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</si>
  <si>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</si>
  <si>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</si>
  <si>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</si>
  <si>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</si>
  <si>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</si>
  <si>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</si>
  <si>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</si>
  <si>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</si>
  <si>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</si>
  <si>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</si>
  <si>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</si>
  <si>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</si>
  <si>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</si>
  <si>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</si>
  <si>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</si>
  <si>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</si>
  <si>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</si>
  <si>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</si>
  <si>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</si>
  <si>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</si>
  <si>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</si>
  <si>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</si>
  <si>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</si>
  <si>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</si>
  <si>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</si>
  <si>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</si>
  <si>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</si>
  <si>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</si>
  <si>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</si>
  <si>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</si>
  <si>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</si>
  <si>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</si>
  <si>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</si>
  <si>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</si>
  <si>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</si>
  <si>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</si>
  <si>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</si>
  <si>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</si>
  <si>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</si>
  <si>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</si>
  <si>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</si>
  <si>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</si>
  <si>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</si>
  <si>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</si>
  <si>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</si>
  <si>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</si>
  <si>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</si>
  <si>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</si>
  <si>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</si>
  <si>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</si>
  <si>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</si>
  <si>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</si>
  <si>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</si>
  <si>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</si>
  <si>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</si>
  <si>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</si>
  <si>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</si>
  <si>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</si>
  <si>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</si>
  <si>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</si>
  <si>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</si>
  <si>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</si>
  <si>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</si>
  <si>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</si>
  <si>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</si>
  <si>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</si>
  <si>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</si>
  <si>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</si>
  <si>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</si>
  <si>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</si>
  <si>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</si>
  <si>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</si>
  <si>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</si>
  <si>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</si>
  <si>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</si>
  <si>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</si>
  <si>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</si>
  <si>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</si>
  <si>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</si>
  <si>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</si>
  <si>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</si>
  <si>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</si>
  <si>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</si>
  <si>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</si>
  <si>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</si>
  <si>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</si>
  <si>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</si>
  <si>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</si>
  <si>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</si>
  <si>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</si>
  <si>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</si>
  <si>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</si>
  <si>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</si>
  <si>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</si>
  <si>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</si>
  <si>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</si>
  <si>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</si>
  <si>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</si>
  <si>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</si>
  <si>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</si>
  <si>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</si>
  <si>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</si>
  <si>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</si>
  <si>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</si>
  <si>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</si>
  <si>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</si>
  <si>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</si>
  <si>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</si>
  <si>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</si>
  <si>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</si>
  <si>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</si>
  <si>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</si>
  <si>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</si>
  <si>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</si>
  <si>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</si>
  <si>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</si>
  <si>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</si>
  <si>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</si>
  <si>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</si>
  <si>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</si>
  <si>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</si>
  <si>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</si>
  <si>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</si>
  <si>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</si>
  <si>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</si>
  <si>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</si>
  <si>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</si>
  <si>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</si>
  <si>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</si>
  <si>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</si>
  <si>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</si>
  <si>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</si>
  <si>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</si>
  <si>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</si>
  <si>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</si>
  <si>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</si>
  <si>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</si>
  <si>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</si>
  <si>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</si>
  <si>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</si>
  <si>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</si>
  <si>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</si>
  <si>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</si>
  <si>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</si>
  <si>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</si>
  <si>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</si>
  <si>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</si>
  <si>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</si>
  <si>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</si>
  <si>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</si>
  <si>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</si>
  <si>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</si>
  <si>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</si>
  <si>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</si>
  <si>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</si>
  <si>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</si>
  <si>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</si>
  <si>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</si>
  <si>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</si>
  <si>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</si>
  <si>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</si>
  <si>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</si>
  <si>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</si>
  <si>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</si>
  <si>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</si>
  <si>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</si>
  <si>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</si>
  <si>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</si>
  <si>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</si>
  <si>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</si>
  <si>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</si>
  <si>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</si>
  <si>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</si>
  <si>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</si>
  <si>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</si>
  <si>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</si>
  <si>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</si>
  <si>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</si>
  <si>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</si>
  <si>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</si>
  <si>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</si>
  <si>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</si>
  <si>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</si>
  <si>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</si>
  <si>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</si>
  <si>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</si>
  <si>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</si>
  <si>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</si>
  <si>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</si>
  <si>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</si>
  <si>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</si>
  <si>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</si>
  <si>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</si>
  <si>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</si>
  <si>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</si>
  <si>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</si>
  <si>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</si>
  <si>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</si>
  <si>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</si>
  <si>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</si>
  <si>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</si>
  <si>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</si>
  <si>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</si>
  <si>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</si>
  <si>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</si>
  <si>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</si>
  <si>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</si>
  <si>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</si>
  <si>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</si>
  <si>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</si>
  <si>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</si>
  <si>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</si>
  <si>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</si>
  <si>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</si>
  <si>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</si>
  <si>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</si>
  <si>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</si>
  <si>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</si>
  <si>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</si>
  <si>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</si>
  <si>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</si>
  <si>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</si>
  <si>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</si>
  <si>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</si>
  <si>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</si>
  <si>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</si>
  <si>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</si>
  <si>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</si>
  <si>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</si>
  <si>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</si>
  <si>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</si>
  <si>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</si>
  <si>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</si>
  <si>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</si>
  <si>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</si>
  <si>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</si>
  <si>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</si>
  <si>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</si>
  <si>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</si>
  <si>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</si>
  <si>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</si>
  <si>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</si>
  <si>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</si>
  <si>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</si>
  <si>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</si>
  <si>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</si>
  <si>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</si>
  <si>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</si>
  <si>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</si>
  <si>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</si>
  <si>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</si>
  <si>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</si>
  <si>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</si>
  <si>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</si>
  <si>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</si>
  <si>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</si>
  <si>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</si>
  <si>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</si>
  <si>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</si>
  <si>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</si>
  <si>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</si>
  <si>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</si>
  <si>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</si>
  <si>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</si>
  <si>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</si>
  <si>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</si>
  <si>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</si>
  <si>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</si>
  <si>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</si>
  <si>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</si>
  <si>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</si>
  <si>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</si>
  <si>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</si>
  <si>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</si>
  <si>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</si>
  <si>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</si>
  <si>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</si>
  <si>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</si>
  <si>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</si>
  <si>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</si>
  <si>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</si>
  <si>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</si>
  <si>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</si>
  <si>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</si>
  <si>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</si>
  <si>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</si>
  <si>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</si>
  <si>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</si>
  <si>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</si>
  <si>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</si>
  <si>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</si>
  <si>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</si>
  <si>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</si>
  <si>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</si>
  <si>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</si>
  <si>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</si>
  <si>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</si>
  <si>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</si>
  <si>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</si>
  <si>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</si>
  <si>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</si>
  <si>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</si>
  <si>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</si>
  <si>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</si>
  <si>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</si>
  <si>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</si>
  <si>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</si>
  <si>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</si>
  <si>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</si>
  <si>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</si>
  <si>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</si>
  <si>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</si>
  <si>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</si>
  <si>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</si>
  <si>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</si>
  <si>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</si>
  <si>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</si>
  <si>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</si>
  <si>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</si>
  <si>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</si>
  <si>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</si>
  <si>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</si>
  <si>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</si>
  <si>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</si>
  <si>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</si>
  <si>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</si>
  <si>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</si>
  <si>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</si>
  <si>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</si>
  <si>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</si>
  <si>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</si>
  <si>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</si>
  <si>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</si>
  <si>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</si>
  <si>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</si>
  <si>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</si>
  <si>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</si>
  <si>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</si>
  <si>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</si>
  <si>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</si>
  <si>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</si>
  <si>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</si>
  <si>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</si>
  <si>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</si>
  <si>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</si>
  <si>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</si>
  <si>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</si>
  <si>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</si>
  <si>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</si>
  <si>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</si>
  <si>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</si>
  <si>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</si>
  <si>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</si>
  <si>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</si>
  <si>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</si>
  <si>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</si>
  <si>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</si>
  <si>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</si>
  <si>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</si>
  <si>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</si>
  <si>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</si>
  <si>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</si>
  <si>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</si>
  <si>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</si>
  <si>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</si>
  <si>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</si>
  <si>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</si>
  <si>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</si>
  <si>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</si>
  <si>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</si>
  <si>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</si>
  <si>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</si>
  <si>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</si>
  <si>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</si>
  <si>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</si>
  <si>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</si>
  <si>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</si>
  <si>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</si>
  <si>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</si>
  <si>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</si>
  <si>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</si>
  <si>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</si>
  <si>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</si>
  <si>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</si>
  <si>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</si>
  <si>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</si>
  <si>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</si>
  <si>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</si>
  <si>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</si>
  <si>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</si>
  <si>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</si>
  <si>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</si>
  <si>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</si>
  <si>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</si>
  <si>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</si>
  <si>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</si>
  <si>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</si>
  <si>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</si>
  <si>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</si>
  <si>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</si>
  <si>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</si>
  <si>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</si>
  <si>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</si>
  <si>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</si>
  <si>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</si>
  <si>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</si>
  <si>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</si>
  <si>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</si>
  <si>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</si>
  <si>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</si>
  <si>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</si>
  <si>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</si>
  <si>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</si>
  <si>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</si>
  <si>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</si>
  <si>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</si>
  <si>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</si>
  <si>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</si>
  <si>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</si>
  <si>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</si>
  <si>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</si>
  <si>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</si>
  <si>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</si>
  <si>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</si>
  <si>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</si>
  <si>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</si>
  <si>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</si>
  <si>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</si>
  <si>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</si>
  <si>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</si>
  <si>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</si>
  <si>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</si>
  <si>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</si>
  <si>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</si>
  <si>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</si>
  <si>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</si>
  <si>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</si>
  <si>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</si>
  <si>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</si>
  <si>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</si>
  <si>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</si>
  <si>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</si>
  <si>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</si>
  <si>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</si>
  <si>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</si>
  <si>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</si>
  <si>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</si>
  <si>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</si>
  <si>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</si>
  <si>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</si>
  <si>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</si>
  <si>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</si>
  <si>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</si>
  <si>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</si>
  <si>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</si>
  <si>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</si>
  <si>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</si>
  <si>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</si>
  <si>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</si>
  <si>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</si>
  <si>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</si>
  <si>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</si>
  <si>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</si>
  <si>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</si>
  <si>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</si>
  <si>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</si>
  <si>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</si>
  <si>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</si>
  <si>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</si>
  <si>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</si>
  <si>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</si>
  <si>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</si>
  <si>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</si>
  <si>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</si>
  <si>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</si>
  <si>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</si>
  <si>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</si>
  <si>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</si>
  <si>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</si>
  <si>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</si>
  <si>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</si>
  <si>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</si>
  <si>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</si>
  <si>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</si>
  <si>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</si>
  <si>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</si>
  <si>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</si>
  <si>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</si>
  <si>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</si>
  <si>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</si>
  <si>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</si>
  <si>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</si>
  <si>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</si>
  <si>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</si>
  <si>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</si>
  <si>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</si>
  <si>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</si>
  <si>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</si>
  <si>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</si>
  <si>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</si>
  <si>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</si>
  <si>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</si>
  <si>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</si>
  <si>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</si>
  <si>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</si>
  <si>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</si>
  <si>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</si>
  <si>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</si>
  <si>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</si>
  <si>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</si>
  <si>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</si>
  <si>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</si>
  <si>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</si>
  <si>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</si>
  <si>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</si>
  <si>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</si>
  <si>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</si>
  <si>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</si>
  <si>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</si>
  <si>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</si>
  <si>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</si>
  <si>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</si>
  <si>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</si>
  <si>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</si>
  <si>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</si>
  <si>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</si>
  <si>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</si>
  <si>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</si>
  <si>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</si>
  <si>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</si>
  <si>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</si>
  <si>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</si>
  <si>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</si>
  <si>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</si>
  <si>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</si>
  <si>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</si>
  <si>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</si>
  <si>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</si>
  <si>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</si>
  <si>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</si>
  <si>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</si>
  <si>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</si>
  <si>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</si>
  <si>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</si>
  <si>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</si>
  <si>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</si>
  <si>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</si>
  <si>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</si>
  <si>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</si>
  <si>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</si>
  <si>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</si>
  <si>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</si>
  <si>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</si>
  <si>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</si>
  <si>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</si>
  <si>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</si>
  <si>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</si>
  <si>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</si>
  <si>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</si>
  <si>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</si>
  <si>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</si>
  <si>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</si>
  <si>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</si>
  <si>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</si>
  <si>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</si>
  <si>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</si>
  <si>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</si>
  <si>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</si>
  <si>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</si>
  <si>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</si>
  <si>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</si>
  <si>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</si>
  <si>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</si>
  <si>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</si>
  <si>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</si>
  <si>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</si>
  <si>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</si>
  <si>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</si>
  <si>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</si>
  <si>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</si>
  <si>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</si>
  <si>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</si>
  <si>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</si>
  <si>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</si>
  <si>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</si>
  <si>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</si>
  <si>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</si>
  <si>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</si>
  <si>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</si>
  <si>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</si>
  <si>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</si>
  <si>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</si>
  <si>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</si>
  <si>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</si>
  <si>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</si>
  <si>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</si>
  <si>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</si>
  <si>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</si>
  <si>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</si>
  <si>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</si>
  <si>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</si>
  <si>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</si>
  <si>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</si>
  <si>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</si>
  <si>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</si>
  <si>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</si>
  <si>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</si>
  <si>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</si>
  <si>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</si>
  <si>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</si>
  <si>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</si>
  <si>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</si>
  <si>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</si>
  <si>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</si>
  <si>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</si>
  <si>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</si>
  <si>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</si>
  <si>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</si>
  <si>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</si>
  <si>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</si>
  <si>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</si>
  <si>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</si>
  <si>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</si>
  <si>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</si>
  <si>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</si>
  <si>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</si>
  <si>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</si>
  <si>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</si>
  <si>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</si>
  <si>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</si>
  <si>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</si>
  <si>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</si>
  <si>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</si>
  <si>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</si>
  <si>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</si>
  <si>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</si>
  <si>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</si>
  <si>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</si>
  <si>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</si>
  <si>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</si>
  <si>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</si>
  <si>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</si>
  <si>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</si>
  <si>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</si>
  <si>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</si>
  <si>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</si>
  <si>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</si>
  <si>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</si>
  <si>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</si>
  <si>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</si>
  <si>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</si>
  <si>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</si>
  <si>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</si>
  <si>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</si>
  <si>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</si>
  <si>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</si>
  <si>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</si>
  <si>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</si>
  <si>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</si>
  <si>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</si>
  <si>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</si>
  <si>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</si>
  <si>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</si>
  <si>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</si>
  <si>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</si>
  <si>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</si>
  <si>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</si>
  <si>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</si>
  <si>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</si>
  <si>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</si>
  <si>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</si>
  <si>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</si>
  <si>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</si>
  <si>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</si>
  <si>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</si>
  <si>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</si>
  <si>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</si>
  <si>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</si>
  <si>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</si>
  <si>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</si>
  <si>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</si>
  <si>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</si>
  <si>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</si>
  <si>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</si>
  <si>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</si>
  <si>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</si>
  <si>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</si>
  <si>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</si>
  <si>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</si>
  <si>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</si>
  <si>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</si>
  <si>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</si>
  <si>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</si>
  <si>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</si>
  <si>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</si>
  <si>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</si>
  <si>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</si>
  <si>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</si>
  <si>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</si>
  <si>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</si>
  <si>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</si>
  <si>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</si>
  <si>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</si>
  <si>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</si>
  <si>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</si>
  <si>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</si>
  <si>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</si>
  <si>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</si>
  <si>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</si>
  <si>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</si>
  <si>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</si>
  <si>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</si>
  <si>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</si>
  <si>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</si>
  <si>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</si>
  <si>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</si>
  <si>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</si>
  <si>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</si>
  <si>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</si>
  <si>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</si>
  <si>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</si>
  <si>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</si>
  <si>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</si>
  <si>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</si>
  <si>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</si>
  <si>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</si>
  <si>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</si>
  <si>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</si>
  <si>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</si>
  <si>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</si>
  <si>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</si>
  <si>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</si>
  <si>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</si>
  <si>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</si>
  <si>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</si>
  <si>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</si>
  <si>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</si>
  <si>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</si>
  <si>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</si>
  <si>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</si>
  <si>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</si>
  <si>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</si>
  <si>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</si>
  <si>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</si>
  <si>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</si>
  <si>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</si>
  <si>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</si>
  <si>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</si>
  <si>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</si>
  <si>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</si>
  <si>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</si>
  <si>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</si>
  <si>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</si>
  <si>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</si>
  <si>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</si>
  <si>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</si>
  <si>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</si>
  <si>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</si>
  <si>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</si>
  <si>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</si>
  <si>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</si>
  <si>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</si>
  <si>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</si>
  <si>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</si>
  <si>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</si>
  <si>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</si>
  <si>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</si>
  <si>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</si>
  <si>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</si>
  <si>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</si>
  <si>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</si>
  <si>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</si>
  <si>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</si>
  <si>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</si>
  <si>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</si>
  <si>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</si>
  <si>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</si>
  <si>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</si>
  <si>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</si>
  <si>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</si>
  <si>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</si>
  <si>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</si>
  <si>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</si>
  <si>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</si>
  <si>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</si>
  <si>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</si>
  <si>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</si>
  <si>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</si>
  <si>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</si>
  <si>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</si>
  <si>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</si>
  <si>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</si>
  <si>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</si>
  <si>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</si>
  <si>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</si>
  <si>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</si>
  <si>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</si>
  <si>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</si>
  <si>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</si>
  <si>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</si>
  <si>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</si>
  <si>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</si>
  <si>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</si>
  <si>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</si>
  <si>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</si>
  <si>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</si>
  <si>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</si>
  <si>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</si>
  <si>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</si>
  <si>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</si>
  <si>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</si>
  <si>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</si>
  <si>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</si>
  <si>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</si>
  <si>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</si>
  <si>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</si>
  <si>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</si>
  <si>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</si>
  <si>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</si>
  <si>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</si>
  <si>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</si>
  <si>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</si>
  <si>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</si>
  <si>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</si>
  <si>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</si>
  <si>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</si>
  <si>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</si>
  <si>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</si>
  <si>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</si>
  <si>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</si>
  <si>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</si>
  <si>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</si>
  <si>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</si>
  <si>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</si>
  <si>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</si>
  <si>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</si>
  <si>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</si>
  <si>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</si>
  <si>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</si>
  <si>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</si>
  <si>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</si>
  <si>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</si>
  <si>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</si>
  <si>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</si>
  <si>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</si>
  <si>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</si>
  <si>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</si>
  <si>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</si>
  <si>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</si>
  <si>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</si>
  <si>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</si>
  <si>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</si>
  <si>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</si>
  <si>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</si>
  <si>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</si>
  <si>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</si>
  <si>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</si>
  <si>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</si>
  <si>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</si>
  <si>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</si>
  <si>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</si>
  <si>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</si>
  <si>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</si>
  <si>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</si>
  <si>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</si>
  <si>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</si>
  <si>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</si>
  <si>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</si>
  <si>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</si>
  <si>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</si>
  <si>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</si>
  <si>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</si>
  <si>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</si>
  <si>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</si>
  <si>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</si>
  <si>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</si>
  <si>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</si>
  <si>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</si>
  <si>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</si>
  <si>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</si>
  <si>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</si>
  <si>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</si>
  <si>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</si>
  <si>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</si>
  <si>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</si>
  <si>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</si>
  <si>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</si>
  <si>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</si>
  <si>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</si>
  <si>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</si>
  <si>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</si>
  <si>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</si>
  <si>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</si>
  <si>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</si>
  <si>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</si>
  <si>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</si>
  <si>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</si>
  <si>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</si>
  <si>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</si>
  <si>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</si>
  <si>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</si>
  <si>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</si>
  <si>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</si>
  <si>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</si>
  <si>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</si>
  <si>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</si>
  <si>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</si>
  <si>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</si>
  <si>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</si>
  <si>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</si>
  <si>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</si>
  <si>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</si>
  <si>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</si>
  <si>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</si>
  <si>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</si>
  <si>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</si>
  <si>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</si>
  <si>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</si>
  <si>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</si>
  <si>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</si>
  <si>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</si>
  <si>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</si>
  <si>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</si>
  <si>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</si>
  <si>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</si>
  <si>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</si>
  <si>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</si>
  <si>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</si>
  <si>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</si>
  <si>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</si>
  <si>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</si>
  <si>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</si>
  <si>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</si>
  <si>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</si>
  <si>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</si>
  <si>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</si>
  <si>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</si>
  <si>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</si>
  <si>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</si>
  <si>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</si>
  <si>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</si>
  <si>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</si>
  <si>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</si>
  <si>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</si>
  <si>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</si>
  <si>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</si>
  <si>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</si>
  <si>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</si>
  <si>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</si>
  <si>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</si>
  <si>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</si>
  <si>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</si>
  <si>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</si>
  <si>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</si>
  <si>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</si>
  <si>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</si>
  <si>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</si>
  <si>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</si>
  <si>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</si>
  <si>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</si>
  <si>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</si>
  <si>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</si>
  <si>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</si>
  <si>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</si>
  <si>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</si>
  <si>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</si>
  <si>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</si>
  <si>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</si>
  <si>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</si>
  <si>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</si>
  <si>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</si>
  <si>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</si>
  <si>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</si>
  <si>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</si>
  <si>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</si>
  <si>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</si>
  <si>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</si>
  <si>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</si>
  <si>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</si>
  <si>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</si>
  <si>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</si>
  <si>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</si>
  <si>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</si>
  <si>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</si>
  <si>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</si>
  <si>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</si>
  <si>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</si>
  <si>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</si>
  <si>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</si>
  <si>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</si>
  <si>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</si>
  <si>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</si>
  <si>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</si>
  <si>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</si>
  <si>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</si>
  <si>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</si>
  <si>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</si>
  <si>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</si>
  <si>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</si>
  <si>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</si>
  <si>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</si>
  <si>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</si>
  <si>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</si>
  <si>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</si>
  <si>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</si>
  <si>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</si>
  <si>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</si>
  <si>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</si>
  <si>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</si>
  <si>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</si>
  <si>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</si>
  <si>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</si>
  <si>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</si>
  <si>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</si>
  <si>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</si>
  <si>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</si>
  <si>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</si>
  <si>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</si>
  <si>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</si>
  <si>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</si>
  <si>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</si>
  <si>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</si>
  <si>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</si>
  <si>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</si>
  <si>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</si>
  <si>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</si>
  <si>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</si>
  <si>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</si>
  <si>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</si>
  <si>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</si>
  <si>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</si>
  <si>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</si>
  <si>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</si>
  <si>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</si>
  <si>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</si>
  <si>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</si>
  <si>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</si>
  <si>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</si>
  <si>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</si>
  <si>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</si>
  <si>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</si>
  <si>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</si>
  <si>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</si>
  <si>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</si>
  <si>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</si>
  <si>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</si>
  <si>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</si>
  <si>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</si>
  <si>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</si>
  <si>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</si>
  <si>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</si>
  <si>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</si>
  <si>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</si>
  <si>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</si>
  <si>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</si>
  <si>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</si>
  <si>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</si>
  <si>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</si>
  <si>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</si>
  <si>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</si>
  <si>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</si>
  <si>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</si>
  <si>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</si>
  <si>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</si>
  <si>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</si>
  <si>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</si>
  <si>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</si>
  <si>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</si>
  <si>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</si>
  <si>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</si>
  <si>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</si>
  <si>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</si>
  <si>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</si>
  <si>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</si>
  <si>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</si>
  <si>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</si>
  <si>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</si>
  <si>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</si>
  <si>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</si>
  <si>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</si>
  <si>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</si>
  <si>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</si>
  <si>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</si>
  <si>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</si>
  <si>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</si>
  <si>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</si>
  <si>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</si>
  <si>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</si>
  <si>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</si>
  <si>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</si>
  <si>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</si>
  <si>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</si>
  <si>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</si>
  <si>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</si>
  <si>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</si>
  <si>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</si>
  <si>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</si>
  <si>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</si>
  <si>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</si>
  <si>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</si>
  <si>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</si>
  <si>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</si>
  <si>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</si>
  <si>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</si>
  <si>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</si>
  <si>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</si>
  <si>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</si>
  <si>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</si>
  <si>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</si>
  <si>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</si>
  <si>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</si>
  <si>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</si>
  <si>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</si>
  <si>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</si>
  <si>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</si>
  <si>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</si>
  <si>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</si>
  <si>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</si>
  <si>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</si>
  <si>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</si>
  <si>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</si>
  <si>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</si>
  <si>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</si>
  <si>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</si>
  <si>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</si>
  <si>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</si>
  <si>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</si>
  <si>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</si>
  <si>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</si>
  <si>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</si>
  <si>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</si>
  <si>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</si>
  <si>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</si>
  <si>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</si>
  <si>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</si>
  <si>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</si>
  <si>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</si>
  <si>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</si>
  <si>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</si>
  <si>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</si>
  <si>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</si>
  <si>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</si>
  <si>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</si>
  <si>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</si>
  <si>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</si>
  <si>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</si>
  <si>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</si>
  <si>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</si>
  <si>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</si>
  <si>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</si>
  <si>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</si>
  <si>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</si>
  <si>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</si>
  <si>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</si>
  <si>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</si>
  <si>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</si>
  <si>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</si>
  <si>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</si>
  <si>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</si>
  <si>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</si>
  <si>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</si>
  <si>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</si>
  <si>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</si>
  <si>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</si>
  <si>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</si>
  <si>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</si>
  <si>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</si>
  <si>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</si>
  <si>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</si>
  <si>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</si>
  <si>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</si>
  <si>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</si>
  <si>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</si>
  <si>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</si>
  <si>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</si>
  <si>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</si>
  <si>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</si>
  <si>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</si>
  <si>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</si>
  <si>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</si>
  <si>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</si>
  <si>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</si>
  <si>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</si>
  <si>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</si>
  <si>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</si>
  <si>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</si>
  <si>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</si>
  <si>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</si>
  <si>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</si>
  <si>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</si>
  <si>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</si>
  <si>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</si>
  <si>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</si>
  <si>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</si>
  <si>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</si>
  <si>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</si>
  <si>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</si>
  <si>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</si>
  <si>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</si>
  <si>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</si>
  <si>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</si>
  <si>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</si>
  <si>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</si>
  <si>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</si>
  <si>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</si>
  <si>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</si>
  <si>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</si>
  <si>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</si>
  <si>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</si>
  <si>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</si>
  <si>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</si>
  <si>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</si>
  <si>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</si>
  <si>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</si>
  <si>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</si>
  <si>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</si>
  <si>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</si>
  <si>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</si>
  <si>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</si>
  <si>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</si>
  <si>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</si>
  <si>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</si>
  <si>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</si>
  <si>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</si>
  <si>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</si>
  <si>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</si>
  <si>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</si>
  <si>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</si>
  <si>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</si>
  <si>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</si>
  <si>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</si>
  <si>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</si>
  <si>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</si>
  <si>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</si>
  <si>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</si>
  <si>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</si>
  <si>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</si>
  <si>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</si>
  <si>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</si>
  <si>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</si>
  <si>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</si>
  <si>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</si>
  <si>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</si>
  <si>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</si>
  <si>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</si>
  <si>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</si>
  <si>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</si>
  <si>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</si>
  <si>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</si>
  <si>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</si>
  <si>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</si>
  <si>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</si>
  <si>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</si>
  <si>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</si>
  <si>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</si>
  <si>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</si>
  <si>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</si>
  <si>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</si>
  <si>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</si>
  <si>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</si>
  <si>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</si>
  <si>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</si>
  <si>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</si>
  <si>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</si>
  <si>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</si>
  <si>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</si>
  <si>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</si>
  <si>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</si>
  <si>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</si>
  <si>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</si>
  <si>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</si>
  <si>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</si>
  <si>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</si>
  <si>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</si>
  <si>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</si>
  <si>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</si>
  <si>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</si>
  <si>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</si>
  <si>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</si>
  <si>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</si>
  <si>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</si>
  <si>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</si>
  <si>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</si>
  <si>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</si>
  <si>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</si>
  <si>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</si>
  <si>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</si>
  <si>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</si>
  <si>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</si>
  <si>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</si>
  <si>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</si>
  <si>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</si>
  <si>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</si>
  <si>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</si>
  <si>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</si>
  <si>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</si>
  <si>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</si>
  <si>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</si>
  <si>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</si>
  <si>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</si>
  <si>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</si>
  <si>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</si>
  <si>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</si>
  <si>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</si>
  <si>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</si>
  <si>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</si>
  <si>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</si>
  <si>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</si>
  <si>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</si>
  <si>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</si>
  <si>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</si>
  <si>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</si>
  <si>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</si>
  <si>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</si>
  <si>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</si>
  <si>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</si>
  <si>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</si>
  <si>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</si>
  <si>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</si>
  <si>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</si>
  <si>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</si>
  <si>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</si>
  <si>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</si>
  <si>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</si>
  <si>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</si>
  <si>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</si>
  <si>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</si>
  <si>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</si>
  <si>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</si>
  <si>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</si>
  <si>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</si>
  <si>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</si>
  <si>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</si>
  <si>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</si>
  <si>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</si>
  <si>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</si>
  <si>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</si>
  <si>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</si>
  <si>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</si>
  <si>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</si>
  <si>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</si>
  <si>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</si>
  <si>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</si>
  <si>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</si>
  <si>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</si>
  <si>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</si>
  <si>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</si>
  <si>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</si>
  <si>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</si>
  <si>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</si>
  <si>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</si>
  <si>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</si>
  <si>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</si>
  <si>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</si>
  <si>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</si>
  <si>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</si>
  <si>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</si>
  <si>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</si>
  <si>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</si>
  <si>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</si>
  <si>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</si>
  <si>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</si>
  <si>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</si>
  <si>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</si>
  <si>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</si>
  <si>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</si>
  <si>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</si>
  <si>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</si>
  <si>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</si>
  <si>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</si>
  <si>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</si>
  <si>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</si>
  <si>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</si>
  <si>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</si>
  <si>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</si>
  <si>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</si>
  <si>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</si>
  <si>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</si>
  <si>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</si>
  <si>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</si>
  <si>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</si>
  <si>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</si>
  <si>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</si>
  <si>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</si>
  <si>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</si>
  <si>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</si>
  <si>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</si>
  <si>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</si>
  <si>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</si>
  <si>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</si>
  <si>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</si>
  <si>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</si>
  <si>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</si>
  <si>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</si>
  <si>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</si>
  <si>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</si>
  <si>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</si>
  <si>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</si>
  <si>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</si>
  <si>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</si>
  <si>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</si>
  <si>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</si>
  <si>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</si>
  <si>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</si>
  <si>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</si>
  <si>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</si>
  <si>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</si>
  <si>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</si>
  <si>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</si>
  <si>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</si>
  <si>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</si>
  <si>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</si>
  <si>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</si>
  <si>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</si>
  <si>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</si>
  <si>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</si>
  <si>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</si>
  <si>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</si>
  <si>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</si>
  <si>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</si>
  <si>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</si>
  <si>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</si>
  <si>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</si>
  <si>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</si>
  <si>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</si>
  <si>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</si>
  <si>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</si>
  <si>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</si>
  <si>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</si>
  <si>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</si>
  <si>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</si>
  <si>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</si>
  <si>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</si>
  <si>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</si>
  <si>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</si>
  <si>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</si>
  <si>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</si>
  <si>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</si>
  <si>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</si>
  <si>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</si>
  <si>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</si>
  <si>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</si>
  <si>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</si>
  <si>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</si>
  <si>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</si>
  <si>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</si>
  <si>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</si>
  <si>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</si>
  <si>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</si>
  <si>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</si>
  <si>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</si>
  <si>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</si>
  <si>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</si>
  <si>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</si>
  <si>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</si>
  <si>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</si>
  <si>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</si>
  <si>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</si>
  <si>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</si>
  <si>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</si>
  <si>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</si>
  <si>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</si>
  <si>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</si>
  <si>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</si>
  <si>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</si>
  <si>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</si>
  <si>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</si>
  <si>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</si>
  <si>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</si>
  <si>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</si>
  <si>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</si>
  <si>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</si>
  <si>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</si>
  <si>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</si>
  <si>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</si>
  <si>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</si>
  <si>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</si>
  <si>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</si>
  <si>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</si>
  <si>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</si>
  <si>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</si>
  <si>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</si>
  <si>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</si>
  <si>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</si>
  <si>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</si>
  <si>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</si>
  <si>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</si>
  <si>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</si>
  <si>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</si>
  <si>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</si>
  <si>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</si>
  <si>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</si>
  <si>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</si>
  <si>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</si>
  <si>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</si>
  <si>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</si>
  <si>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</si>
  <si>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</si>
  <si>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</si>
  <si>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</si>
  <si>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</si>
  <si>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</si>
  <si>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</si>
  <si>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</si>
  <si>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</si>
  <si>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</si>
  <si>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</si>
  <si>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</si>
  <si>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</si>
  <si>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</si>
  <si>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</si>
  <si>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</si>
  <si>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</si>
  <si>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</si>
  <si>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</si>
  <si>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</si>
  <si>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</si>
  <si>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</si>
  <si>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</si>
  <si>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</si>
  <si>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</si>
  <si>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</si>
  <si>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</si>
  <si>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</si>
  <si>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</si>
  <si>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</si>
  <si>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</si>
  <si>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</si>
  <si>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</si>
  <si>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</si>
  <si>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</si>
  <si>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</si>
  <si>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</si>
  <si>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</si>
  <si>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</si>
  <si>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</si>
  <si>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</si>
  <si>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</si>
  <si>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</si>
  <si>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</si>
  <si>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</si>
  <si>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</si>
  <si>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</si>
  <si>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</si>
  <si>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</si>
  <si>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</si>
  <si>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</si>
  <si>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</si>
  <si>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</si>
  <si>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</si>
  <si>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</si>
  <si>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</si>
  <si>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</si>
  <si>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</si>
  <si>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</si>
  <si>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</si>
  <si>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</si>
  <si>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</si>
  <si>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</si>
  <si>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</si>
  <si>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</si>
  <si>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</si>
  <si>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</si>
  <si>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</si>
  <si>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</si>
  <si>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</si>
  <si>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</si>
  <si>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</si>
  <si>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</si>
  <si>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</si>
  <si>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</si>
  <si>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</si>
  <si>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</si>
  <si>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</si>
  <si>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</si>
  <si>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</si>
  <si>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</si>
  <si>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</si>
  <si>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</si>
  <si>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</si>
  <si>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</si>
  <si>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</si>
  <si>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</si>
  <si>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</si>
  <si>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</si>
  <si>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</si>
  <si>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</si>
  <si>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</si>
  <si>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</si>
  <si>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</si>
  <si>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</si>
  <si>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</si>
  <si>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</si>
  <si>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</si>
  <si>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</si>
  <si>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</si>
  <si>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</si>
  <si>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</si>
  <si>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</si>
  <si>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</si>
  <si>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</si>
  <si>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</si>
  <si>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</si>
  <si>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</si>
  <si>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</si>
  <si>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</si>
  <si>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</si>
  <si>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</si>
  <si>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</si>
  <si>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</si>
  <si>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</si>
  <si>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</si>
  <si>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</si>
  <si>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</si>
  <si>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</si>
  <si>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</si>
  <si>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</si>
  <si>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</si>
  <si>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</si>
  <si>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</si>
  <si>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</si>
  <si>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</si>
  <si>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</si>
  <si>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</si>
  <si>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</si>
  <si>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</si>
  <si>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</si>
  <si>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</si>
  <si>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</si>
  <si>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</si>
  <si>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</si>
  <si>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</si>
  <si>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</si>
  <si>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</si>
  <si>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</si>
  <si>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</si>
  <si>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</si>
  <si>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</si>
  <si>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</si>
  <si>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</si>
  <si>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</si>
  <si>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</si>
  <si>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</si>
  <si>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</si>
  <si>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</si>
  <si>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</si>
  <si>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</si>
  <si>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</si>
  <si>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</si>
  <si>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</si>
  <si>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</si>
  <si>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</si>
  <si>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</si>
  <si>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</si>
  <si>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</si>
  <si>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</si>
  <si>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</si>
  <si>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</si>
  <si>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</si>
  <si>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</si>
  <si>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</si>
  <si>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</si>
  <si>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</si>
  <si>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</si>
  <si>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</si>
  <si>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</si>
  <si>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</si>
  <si>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</si>
  <si>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</si>
  <si>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</si>
  <si>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</si>
  <si>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</si>
  <si>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</si>
  <si>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</si>
  <si>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</si>
  <si>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</si>
  <si>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</si>
  <si>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</si>
  <si>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</si>
  <si>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</si>
  <si>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</si>
  <si>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</si>
  <si>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</si>
  <si>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</si>
  <si>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</si>
  <si>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</si>
  <si>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</si>
  <si>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</si>
  <si>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</si>
  <si>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</si>
  <si>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</si>
  <si>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</si>
  <si>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</si>
  <si>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</si>
  <si>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</si>
  <si>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</si>
  <si>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</si>
  <si>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</si>
  <si>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</si>
  <si>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</si>
  <si>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</si>
  <si>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</si>
  <si>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</si>
  <si>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</si>
  <si>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</si>
  <si>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</si>
  <si>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</si>
  <si>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</si>
  <si>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</si>
  <si>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</si>
  <si>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</si>
  <si>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</si>
  <si>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</si>
  <si>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</si>
  <si>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</si>
  <si>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</si>
  <si>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</si>
  <si>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</si>
  <si>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</si>
  <si>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</si>
  <si>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</si>
  <si>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</si>
  <si>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</si>
  <si>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</si>
  <si>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</si>
  <si>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</si>
  <si>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</si>
  <si>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</si>
  <si>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</si>
  <si>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</si>
  <si>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</si>
  <si>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</si>
  <si>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</si>
  <si>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</si>
  <si>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</si>
  <si>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</si>
  <si>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</si>
  <si>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</si>
  <si>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</si>
  <si>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</si>
  <si>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</si>
  <si>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</si>
  <si>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</si>
  <si>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</si>
  <si>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</si>
  <si>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</si>
  <si>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</si>
  <si>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</si>
  <si>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</si>
  <si>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</si>
  <si>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</si>
  <si>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</si>
  <si>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</si>
  <si>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</si>
  <si>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</si>
  <si>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</si>
  <si>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</si>
  <si>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</si>
  <si>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</si>
  <si>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</si>
  <si>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</si>
  <si>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</si>
  <si>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</si>
  <si>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</si>
  <si>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</si>
  <si>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</si>
  <si>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</si>
  <si>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</si>
  <si>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</si>
  <si>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</si>
  <si>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</si>
  <si>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</si>
  <si>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</si>
  <si>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</si>
  <si>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</si>
  <si>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</si>
  <si>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</si>
  <si>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</si>
  <si>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</si>
  <si>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</si>
  <si>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</si>
  <si>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</si>
  <si>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</si>
  <si>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</si>
  <si>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</si>
  <si>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</si>
  <si>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</si>
  <si>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</si>
  <si>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</si>
  <si>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</si>
  <si>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</si>
  <si>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</si>
  <si>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</si>
  <si>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</si>
  <si>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</si>
  <si>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</si>
  <si>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</si>
  <si>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</si>
  <si>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</si>
  <si>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</si>
  <si>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</si>
  <si>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</si>
  <si>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</si>
  <si>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</si>
  <si>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</si>
  <si>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</si>
  <si>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</si>
  <si>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</si>
  <si>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</si>
  <si>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</si>
  <si>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</si>
  <si>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</si>
  <si>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</si>
  <si>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</si>
  <si>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</si>
  <si>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</si>
  <si>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</si>
  <si>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</si>
  <si>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</si>
  <si>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</si>
  <si>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</si>
  <si>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</si>
  <si>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</si>
  <si>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</si>
  <si>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</si>
  <si>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</si>
  <si>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</si>
  <si>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</si>
  <si>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</si>
  <si>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</si>
  <si>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</si>
  <si>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</si>
  <si>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</si>
  <si>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</si>
  <si>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</si>
  <si>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</si>
  <si>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</si>
  <si>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</si>
  <si>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</si>
  <si>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</si>
  <si>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</si>
  <si>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</si>
  <si>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</si>
  <si>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</si>
  <si>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</si>
  <si>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</si>
  <si>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</si>
  <si>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</si>
  <si>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</si>
  <si>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</si>
  <si>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</si>
  <si>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</si>
  <si>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</si>
  <si>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</si>
  <si>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</si>
  <si>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</si>
  <si>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</si>
  <si>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</si>
  <si>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</si>
  <si>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</si>
  <si>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</si>
  <si>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</si>
  <si>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</si>
  <si>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</si>
  <si>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</si>
  <si>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</si>
  <si>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</si>
  <si>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</si>
  <si>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</si>
  <si>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</si>
  <si>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</si>
  <si>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</si>
  <si>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</si>
  <si>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</si>
  <si>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</si>
  <si>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</si>
  <si>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</si>
  <si>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</si>
  <si>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</si>
  <si>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</si>
  <si>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</si>
  <si>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</si>
  <si>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</si>
  <si>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</si>
  <si>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</si>
  <si>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</si>
  <si>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</si>
  <si>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</si>
  <si>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</si>
  <si>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</si>
  <si>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</si>
  <si>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</si>
  <si>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</si>
  <si>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</si>
  <si>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</si>
  <si>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</si>
  <si>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</si>
  <si>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</si>
  <si>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</si>
  <si>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</si>
  <si>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</si>
  <si>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</si>
  <si>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</si>
  <si>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</si>
  <si>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</si>
  <si>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</si>
  <si>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</si>
  <si>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</si>
  <si>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</si>
  <si>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</si>
  <si>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</si>
  <si>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</si>
  <si>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</si>
  <si>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</si>
  <si>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</si>
  <si>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</si>
  <si>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</si>
  <si>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</si>
  <si>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</si>
  <si>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</si>
  <si>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</si>
  <si>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</si>
  <si>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</si>
  <si>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</si>
  <si>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</si>
  <si>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</si>
  <si>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</si>
  <si>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</si>
  <si>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</si>
  <si>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</si>
  <si>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</si>
  <si>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</si>
  <si>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</si>
  <si>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</si>
  <si>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</si>
  <si>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</si>
  <si>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</si>
  <si>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</si>
  <si>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</si>
  <si>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</si>
  <si>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</si>
  <si>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</si>
  <si>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</si>
  <si>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</si>
  <si>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</si>
  <si>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</si>
  <si>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</si>
  <si>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</si>
  <si>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</si>
  <si>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</si>
  <si>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</si>
  <si>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</si>
  <si>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</si>
  <si>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</si>
  <si>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</si>
  <si>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</si>
  <si>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</si>
  <si>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</si>
  <si>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</si>
  <si>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</si>
  <si>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</si>
  <si>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</si>
  <si>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</si>
  <si>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</si>
  <si>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</si>
  <si>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</si>
  <si>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</si>
  <si>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</si>
  <si>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</si>
  <si>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</si>
  <si>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</si>
  <si>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</si>
  <si>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</si>
  <si>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</si>
  <si>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</si>
  <si>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</si>
  <si>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</si>
  <si>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</si>
  <si>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</si>
  <si>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</si>
  <si>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</si>
  <si>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</si>
  <si>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</si>
  <si>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</si>
  <si>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</si>
  <si>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</si>
  <si>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</si>
  <si>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</si>
  <si>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</si>
  <si>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</si>
  <si>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</si>
  <si>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</si>
  <si>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</si>
  <si>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</si>
  <si>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</si>
  <si>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</si>
  <si>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</si>
  <si>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</si>
  <si>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</si>
  <si>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</si>
  <si>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</si>
  <si>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</si>
  <si>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</si>
  <si>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</si>
  <si>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</si>
  <si>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</si>
  <si>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</si>
  <si>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</si>
  <si>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</si>
  <si>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</si>
  <si>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</si>
  <si>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</si>
  <si>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</si>
  <si>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</si>
  <si>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</si>
  <si>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</si>
  <si>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</si>
  <si>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</si>
  <si>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</si>
  <si>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</si>
  <si>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</si>
  <si>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</si>
  <si>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</si>
  <si>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</si>
  <si>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</si>
  <si>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</si>
  <si>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</si>
  <si>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</si>
  <si>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</si>
  <si>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</si>
  <si>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</si>
  <si>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</si>
  <si>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</si>
  <si>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</si>
  <si>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</si>
  <si>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</si>
  <si>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</si>
  <si>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</si>
  <si>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</si>
  <si>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</si>
  <si>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</si>
  <si>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</si>
  <si>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</si>
  <si>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</si>
  <si>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</si>
  <si>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</si>
  <si>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</si>
  <si>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</si>
  <si>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</si>
  <si>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</si>
  <si>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</si>
  <si>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</si>
  <si>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</si>
  <si>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</si>
  <si>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</si>
  <si>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</si>
  <si>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</si>
  <si>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</si>
  <si>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</si>
  <si>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</si>
  <si>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</si>
  <si>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</si>
  <si>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</si>
  <si>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</si>
  <si>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</si>
  <si>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</si>
  <si>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</si>
  <si>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</si>
  <si>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</si>
  <si>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</si>
  <si>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</si>
  <si>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</si>
  <si>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</si>
  <si>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</si>
  <si>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</si>
  <si>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</si>
  <si>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</si>
  <si>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</si>
  <si>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</si>
  <si>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</si>
  <si>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</si>
  <si>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</si>
  <si>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</si>
  <si>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</si>
  <si>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</si>
  <si>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</si>
  <si>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</si>
  <si>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</si>
  <si>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</si>
  <si>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</si>
  <si>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</si>
  <si>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</si>
  <si>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</si>
  <si>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</si>
  <si>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</si>
  <si>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</si>
  <si>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</si>
  <si>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</si>
  <si>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</si>
  <si>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</si>
  <si>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</si>
  <si>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</si>
  <si>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</si>
  <si>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</si>
  <si>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</si>
  <si>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</si>
  <si>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</si>
  <si>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</si>
  <si>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</si>
  <si>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</si>
  <si>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</si>
  <si>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</si>
  <si>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</si>
  <si>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</si>
  <si>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</si>
  <si>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</si>
  <si>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</si>
  <si>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</si>
  <si>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</si>
  <si>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</si>
  <si>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</si>
  <si>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</si>
  <si>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</si>
  <si>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</si>
  <si>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</si>
  <si>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</si>
  <si>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</si>
  <si>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</si>
  <si>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</si>
  <si>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</si>
  <si>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</si>
  <si>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</si>
  <si>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</si>
  <si>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</si>
  <si>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</si>
  <si>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</si>
  <si>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</si>
  <si>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</si>
  <si>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</si>
  <si>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</si>
  <si>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</si>
  <si>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</si>
  <si>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</si>
  <si>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</si>
  <si>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</si>
  <si>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</si>
  <si>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</si>
  <si>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</si>
  <si>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</si>
  <si>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</si>
  <si>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</si>
  <si>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</si>
  <si>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</si>
  <si>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</si>
  <si>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</si>
  <si>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</si>
  <si>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</si>
  <si>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</si>
  <si>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</si>
  <si>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</si>
  <si>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</si>
  <si>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</si>
  <si>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</si>
  <si>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</si>
  <si>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</si>
  <si>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</si>
  <si>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</si>
  <si>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</si>
  <si>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</si>
  <si>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</si>
  <si>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</si>
  <si>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</si>
  <si>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</si>
  <si>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</si>
  <si>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</si>
  <si>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</si>
  <si>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</si>
  <si>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</si>
  <si>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</si>
  <si>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</si>
  <si>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</si>
  <si>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</si>
  <si>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</si>
  <si>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</si>
  <si>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</si>
  <si>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</si>
  <si>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</si>
  <si>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</si>
  <si>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</si>
  <si>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</si>
  <si>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</si>
  <si>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</si>
  <si>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</si>
  <si>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</si>
  <si>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</si>
  <si>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</si>
  <si>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</si>
  <si>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</si>
  <si>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</si>
  <si>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</si>
  <si>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</si>
  <si>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</si>
  <si>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</si>
  <si>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</si>
  <si>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</si>
  <si>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</si>
  <si>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</si>
  <si>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</si>
  <si>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</si>
  <si>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</si>
  <si>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</si>
  <si>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</si>
  <si>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</si>
  <si>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</si>
  <si>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</si>
  <si>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</si>
  <si>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</si>
  <si>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</si>
  <si>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</si>
  <si>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</si>
  <si>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</si>
  <si>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</si>
  <si>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</si>
  <si>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</si>
  <si>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</si>
  <si>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</si>
  <si>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</si>
  <si>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</si>
  <si>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</si>
  <si>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</si>
  <si>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</si>
  <si>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</si>
  <si>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</si>
  <si>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</si>
  <si>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</si>
  <si>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</si>
  <si>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</si>
  <si>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</si>
  <si>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</si>
  <si>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</si>
  <si>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</si>
  <si>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</si>
  <si>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</si>
  <si>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</si>
  <si>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</si>
  <si>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</si>
  <si>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</si>
  <si>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</si>
  <si>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</si>
  <si>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</si>
  <si>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</si>
  <si>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</si>
  <si>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</si>
  <si>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</si>
  <si>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</si>
  <si>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</si>
  <si>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</si>
  <si>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</si>
  <si>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</si>
  <si>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</si>
  <si>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</si>
  <si>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</si>
  <si>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</si>
  <si>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</si>
  <si>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</si>
  <si>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</si>
  <si>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</si>
  <si>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</si>
  <si>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</si>
  <si>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</si>
  <si>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</si>
  <si>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</si>
  <si>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</si>
  <si>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</si>
  <si>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</si>
  <si>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</si>
  <si>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</si>
  <si>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</si>
  <si>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</si>
  <si>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</si>
  <si>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</si>
  <si>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</si>
  <si>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</si>
  <si>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</si>
  <si>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</si>
  <si>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</si>
  <si>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</si>
  <si>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</si>
  <si>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</si>
  <si>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</si>
  <si>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</si>
  <si>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</si>
  <si>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</si>
  <si>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</si>
  <si>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</si>
  <si>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</si>
  <si>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</si>
  <si>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</si>
  <si>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</si>
  <si>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</si>
  <si>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</si>
  <si>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</si>
  <si>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</si>
  <si>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</si>
  <si>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</si>
  <si>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</si>
  <si>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</si>
  <si>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</si>
  <si>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</si>
  <si>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</si>
  <si>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</si>
  <si>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</si>
  <si>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</si>
  <si>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</si>
  <si>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</si>
  <si>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</si>
  <si>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</si>
  <si>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</si>
  <si>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</si>
  <si>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</si>
  <si>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</si>
  <si>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</si>
  <si>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</si>
  <si>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</si>
  <si>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</si>
  <si>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</si>
  <si>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</si>
  <si>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</si>
  <si>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</si>
  <si>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</si>
  <si>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</si>
  <si>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</si>
  <si>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</si>
  <si>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</si>
  <si>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</si>
  <si>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</si>
  <si>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</si>
  <si>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</si>
  <si>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</si>
  <si>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</si>
  <si>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</si>
  <si>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</si>
  <si>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</si>
  <si>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</si>
  <si>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</si>
  <si>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</si>
  <si>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</si>
  <si>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</si>
  <si>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</si>
  <si>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</si>
  <si>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</si>
  <si>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</si>
  <si>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</si>
  <si>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</si>
  <si>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</si>
  <si>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</si>
  <si>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</si>
  <si>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</si>
  <si>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</si>
  <si>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</si>
  <si>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</si>
  <si>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</si>
  <si>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</si>
  <si>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</si>
  <si>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</si>
  <si>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</si>
  <si>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</si>
  <si>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</si>
  <si>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</si>
  <si>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</si>
  <si>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</si>
  <si>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</si>
  <si>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</si>
  <si>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</si>
  <si>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</si>
  <si>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</si>
  <si>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</si>
  <si>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</si>
  <si>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</si>
  <si>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</si>
  <si>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</si>
  <si>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</si>
  <si>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</si>
  <si>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</si>
  <si>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</si>
  <si>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</si>
  <si>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</si>
  <si>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</si>
  <si>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</si>
  <si>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</si>
  <si>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</si>
  <si>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</si>
  <si>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</si>
  <si>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</si>
  <si>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</si>
  <si>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</si>
  <si>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</si>
  <si>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</si>
  <si>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</si>
  <si>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</si>
  <si>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</si>
  <si>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</si>
  <si>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</si>
  <si>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</si>
  <si>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</si>
  <si>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</si>
  <si>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</si>
  <si>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</si>
  <si>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</si>
  <si>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</si>
  <si>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</si>
  <si>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</si>
  <si>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</si>
  <si>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</si>
  <si>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</si>
  <si>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</si>
  <si>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</si>
  <si>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</si>
  <si>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</si>
  <si>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</si>
  <si>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</si>
  <si>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</si>
  <si>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</si>
  <si>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</si>
  <si>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</si>
  <si>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</si>
  <si>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</si>
  <si>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</si>
  <si>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</si>
  <si>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</si>
  <si>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</si>
  <si>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</si>
  <si>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</si>
  <si>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</si>
  <si>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</si>
  <si>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</si>
  <si>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</si>
  <si>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</si>
  <si>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</si>
  <si>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</si>
  <si>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</si>
  <si>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</si>
  <si>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</si>
  <si>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</si>
  <si>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</si>
  <si>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</si>
  <si>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</si>
  <si>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</si>
  <si>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</si>
  <si>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</si>
  <si>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</si>
  <si>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</si>
  <si>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</si>
  <si>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</si>
  <si>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</si>
  <si>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</si>
  <si>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</si>
  <si>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</si>
  <si>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</si>
  <si>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</si>
  <si>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</si>
  <si>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</si>
  <si>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</si>
  <si>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</si>
  <si>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</si>
  <si>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</si>
  <si>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</si>
  <si>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</si>
  <si>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</si>
  <si>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</si>
  <si>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</si>
  <si>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</si>
  <si>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</si>
  <si>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</si>
  <si>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</si>
  <si>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</si>
  <si>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</si>
  <si>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</si>
  <si>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</si>
  <si>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</si>
  <si>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</si>
  <si>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</si>
  <si>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</si>
  <si>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</si>
  <si>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</si>
  <si>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</si>
  <si>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</si>
  <si>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</si>
  <si>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</si>
  <si>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</si>
  <si>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</si>
  <si>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</si>
  <si>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</si>
  <si>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</si>
  <si>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</si>
  <si>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</si>
  <si>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</si>
  <si>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</si>
  <si>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</si>
  <si>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</si>
  <si>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</si>
  <si>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</si>
  <si>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</si>
  <si>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</si>
  <si>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</si>
  <si>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</si>
  <si>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</si>
  <si>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</si>
  <si>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</si>
  <si>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</si>
  <si>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</si>
  <si>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</si>
  <si>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</si>
  <si>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</si>
  <si>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</si>
  <si>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</si>
  <si>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</si>
  <si>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</si>
  <si>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</si>
  <si>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</si>
  <si>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</si>
  <si>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</si>
  <si>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</si>
  <si>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</si>
  <si>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</si>
  <si>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</si>
  <si>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</si>
  <si>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</si>
  <si>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</si>
  <si>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</si>
  <si>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</si>
  <si>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</si>
  <si>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</si>
  <si>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</si>
  <si>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</si>
  <si>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</si>
  <si>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</si>
  <si>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</si>
  <si>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</si>
  <si>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</si>
  <si>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</si>
  <si>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</si>
  <si>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</si>
  <si>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</si>
  <si>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</si>
  <si>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</si>
  <si>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</si>
  <si>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</si>
  <si>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</si>
  <si>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</si>
  <si>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</si>
  <si>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</si>
  <si>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</si>
  <si>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</si>
  <si>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</si>
  <si>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</si>
  <si>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</si>
  <si>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</si>
  <si>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</si>
  <si>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</si>
  <si>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</si>
  <si>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</si>
  <si>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</si>
  <si>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</si>
  <si>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</si>
  <si>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</si>
  <si>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</si>
  <si>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</si>
  <si>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</si>
  <si>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</si>
  <si>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</si>
  <si>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</si>
  <si>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</si>
  <si>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</si>
  <si>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</si>
  <si>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</si>
  <si>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</si>
  <si>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</si>
  <si>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</si>
  <si>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</si>
  <si>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</si>
  <si>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</si>
  <si>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</si>
  <si>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</si>
  <si>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</si>
  <si>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</si>
  <si>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</si>
  <si>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</si>
  <si>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</si>
  <si>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</si>
  <si>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</si>
  <si>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</si>
  <si>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</si>
  <si>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</si>
  <si>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</si>
  <si>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</si>
  <si>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</si>
  <si>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</si>
  <si>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</si>
  <si>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</si>
  <si>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</si>
  <si>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</si>
  <si>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</si>
  <si>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</si>
  <si>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</si>
  <si>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</si>
  <si>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</si>
  <si>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</si>
  <si>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</si>
  <si>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</si>
  <si>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</si>
  <si>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</si>
  <si>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</si>
  <si>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</si>
  <si>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</si>
  <si>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</si>
  <si>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</si>
  <si>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</si>
  <si>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</si>
  <si>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</si>
  <si>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</si>
  <si>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</si>
  <si>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</si>
  <si>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</si>
  <si>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</si>
  <si>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</si>
  <si>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</si>
  <si>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</si>
  <si>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</si>
  <si>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</si>
  <si>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</si>
  <si>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</si>
  <si>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</si>
  <si>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</si>
  <si>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</si>
  <si>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</si>
  <si>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</si>
  <si>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</si>
  <si>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</si>
  <si>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</si>
  <si>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</si>
  <si>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</si>
  <si>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</si>
  <si>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</si>
  <si>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</si>
  <si>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</si>
  <si>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</si>
  <si>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</si>
  <si>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</si>
  <si>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</si>
  <si>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</si>
  <si>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</si>
  <si>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</si>
  <si>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</si>
  <si>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</si>
  <si>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</si>
  <si>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</si>
  <si>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</si>
  <si>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</si>
  <si>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</si>
  <si>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</si>
  <si>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</si>
  <si>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</si>
  <si>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</si>
  <si>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</si>
  <si>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</si>
  <si>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</si>
  <si>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</si>
  <si>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</si>
  <si>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</si>
  <si>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</si>
  <si>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</si>
  <si>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</si>
  <si>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</si>
  <si>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</si>
  <si>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</si>
  <si>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</si>
  <si>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</si>
  <si>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</si>
  <si>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</si>
  <si>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</si>
  <si>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</si>
  <si>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</si>
  <si>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</si>
  <si>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</si>
  <si>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</si>
  <si>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</si>
  <si>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</si>
  <si>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</si>
  <si>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</si>
  <si>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</si>
  <si>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</si>
  <si>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</si>
  <si>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</si>
  <si>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</si>
  <si>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</si>
  <si>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</si>
  <si>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</si>
  <si>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</si>
  <si>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</si>
  <si>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</si>
  <si>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</si>
  <si>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</si>
  <si>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</si>
  <si>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</si>
  <si>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</si>
  <si>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</si>
  <si>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</si>
  <si>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</si>
  <si>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</si>
  <si>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</si>
  <si>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</si>
  <si>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</si>
  <si>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</si>
  <si>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</si>
  <si>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</si>
  <si>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</si>
  <si>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</si>
  <si>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</si>
  <si>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</si>
  <si>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</si>
  <si>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</si>
  <si>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</si>
  <si>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</si>
  <si>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</si>
  <si>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</si>
  <si>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</si>
  <si>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</si>
  <si>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</si>
  <si>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</si>
  <si>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</si>
  <si>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</si>
  <si>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</si>
  <si>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</si>
  <si>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</si>
  <si>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</si>
  <si>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</si>
  <si>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</si>
  <si>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</si>
  <si>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</si>
  <si>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</si>
  <si>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</si>
  <si>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</si>
  <si>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</si>
  <si>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</si>
  <si>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</si>
  <si>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</si>
  <si>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</si>
  <si>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</si>
  <si>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</si>
  <si>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</si>
  <si>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</si>
  <si>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</si>
  <si>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</si>
  <si>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</si>
  <si>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</si>
  <si>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</si>
  <si>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</si>
  <si>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</si>
  <si>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</si>
  <si>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</si>
  <si>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</si>
  <si>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</si>
  <si>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</si>
  <si>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</si>
  <si>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</si>
  <si>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</si>
  <si>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</si>
  <si>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</si>
  <si>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</si>
  <si>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</si>
  <si>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</si>
  <si>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</si>
  <si>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</si>
  <si>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</si>
  <si>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</si>
  <si>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</si>
  <si>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</si>
  <si>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</si>
  <si>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</si>
  <si>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</si>
  <si>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</si>
  <si>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</si>
  <si>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</si>
  <si>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</si>
  <si>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</si>
  <si>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</si>
  <si>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</si>
  <si>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</si>
  <si>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</si>
  <si>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</si>
  <si>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</si>
  <si>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</si>
  <si>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</si>
  <si>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</si>
  <si>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</si>
  <si>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</si>
  <si>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</si>
  <si>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</si>
  <si>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</si>
  <si>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</si>
  <si>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</si>
  <si>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</si>
  <si>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</si>
  <si>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</si>
  <si>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</si>
  <si>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</si>
  <si>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</si>
  <si>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</si>
  <si>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</si>
  <si>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</si>
  <si>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</si>
  <si>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</si>
  <si>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</si>
  <si>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</si>
  <si>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</si>
  <si>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</si>
  <si>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</si>
  <si>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</si>
  <si>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</si>
  <si>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</si>
  <si>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</si>
  <si>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</si>
  <si>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</si>
  <si>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</si>
  <si>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</si>
  <si>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</si>
  <si>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</si>
  <si>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</si>
  <si>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</si>
  <si>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</si>
  <si>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</si>
  <si>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</si>
  <si>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</si>
  <si>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</si>
  <si>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</si>
  <si>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</si>
  <si>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</si>
  <si>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</si>
  <si>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</si>
  <si>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</si>
  <si>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</si>
  <si>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</si>
  <si>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</si>
  <si>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</si>
  <si>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</si>
  <si>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</si>
  <si>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</si>
  <si>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</si>
  <si>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</si>
  <si>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</si>
  <si>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</si>
  <si>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</si>
  <si>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</si>
  <si>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</si>
  <si>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</si>
  <si>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</si>
  <si>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</si>
  <si>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</si>
  <si>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</si>
  <si>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</si>
  <si>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</si>
  <si>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</si>
  <si>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</si>
  <si>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</si>
  <si>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</si>
  <si>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</si>
  <si>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</si>
  <si>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</si>
  <si>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</si>
  <si>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</si>
  <si>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</si>
  <si>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</si>
  <si>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</si>
  <si>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</si>
  <si>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</si>
  <si>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</si>
  <si>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</si>
  <si>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</si>
  <si>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</si>
  <si>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</si>
  <si>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</si>
  <si>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</si>
  <si>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</si>
  <si>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</si>
  <si>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</si>
  <si>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</si>
  <si>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</si>
  <si>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</si>
  <si>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</si>
  <si>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</si>
  <si>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</si>
  <si>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</si>
  <si>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</si>
  <si>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</si>
  <si>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</si>
  <si>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</si>
  <si>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</si>
  <si>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</si>
  <si>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</si>
  <si>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</si>
  <si>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</si>
  <si>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</si>
  <si>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</si>
  <si>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</si>
  <si>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</si>
  <si>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</si>
  <si>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</si>
  <si>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</si>
  <si>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</si>
  <si>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</si>
  <si>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</si>
  <si>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</si>
  <si>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</si>
  <si>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</si>
  <si>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</si>
  <si>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</si>
  <si>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</si>
  <si>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</si>
  <si>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</si>
  <si>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</si>
  <si>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</si>
  <si>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</si>
  <si>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</si>
  <si>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</si>
  <si>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</si>
  <si>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</si>
  <si>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</si>
  <si>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</si>
  <si>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</si>
  <si>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</si>
  <si>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</si>
  <si>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</si>
  <si>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</si>
  <si>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</si>
  <si>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</si>
  <si>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</si>
  <si>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</si>
  <si>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</si>
  <si>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</si>
  <si>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</si>
  <si>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</si>
  <si>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</si>
  <si>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</si>
  <si>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</si>
  <si>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</si>
  <si>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</si>
  <si>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</si>
  <si>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</si>
  <si>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</si>
  <si>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</si>
  <si>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</si>
  <si>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</si>
  <si>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</si>
  <si>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</si>
  <si>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</si>
  <si>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</si>
  <si>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</si>
  <si>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</si>
  <si>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</si>
  <si>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</si>
  <si>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</si>
  <si>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</si>
  <si>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</si>
  <si>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</si>
  <si>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</si>
  <si>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</si>
  <si>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</si>
  <si>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</si>
  <si>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</si>
  <si>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</si>
  <si>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</si>
  <si>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</si>
  <si>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</si>
  <si>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</si>
  <si>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</si>
  <si>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</si>
  <si>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</si>
  <si>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</si>
  <si>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</si>
  <si>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</si>
  <si>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</si>
  <si>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</si>
  <si>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</si>
  <si>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</si>
  <si>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</si>
  <si>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</si>
  <si>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</si>
  <si>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</si>
  <si>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</si>
  <si>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</si>
  <si>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</si>
  <si>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</si>
  <si>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</si>
  <si>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</si>
  <si>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</si>
  <si>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</si>
  <si>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</si>
  <si>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</si>
  <si>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</si>
  <si>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</si>
  <si>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</si>
  <si>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</si>
  <si>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</si>
  <si>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</si>
  <si>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</si>
  <si>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</si>
  <si>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</si>
  <si>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</si>
  <si>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</si>
  <si>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</si>
  <si>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</si>
  <si>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</si>
  <si>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</si>
  <si>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</si>
  <si>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</si>
  <si>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</si>
  <si>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</si>
  <si>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</si>
  <si>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</si>
  <si>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</si>
  <si>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</si>
  <si>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</si>
  <si>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</si>
  <si>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</si>
  <si>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</si>
  <si>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</si>
  <si>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</si>
  <si>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</si>
  <si>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</si>
  <si>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</si>
  <si>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</si>
  <si>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</si>
  <si>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</si>
  <si>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</si>
  <si>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</si>
  <si>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</si>
  <si>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</si>
  <si>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</si>
  <si>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</si>
  <si>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</si>
  <si>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</si>
  <si>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</si>
  <si>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</si>
  <si>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</si>
  <si>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</si>
  <si>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</si>
  <si>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</si>
  <si>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</si>
  <si>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</si>
  <si>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</si>
  <si>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</si>
  <si>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</si>
  <si>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</si>
  <si>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</si>
  <si>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</si>
  <si>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</si>
  <si>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</si>
  <si>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</si>
  <si>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</si>
  <si>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</si>
  <si>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</si>
  <si>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</si>
  <si>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</si>
  <si>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</si>
  <si>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</si>
  <si>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</si>
  <si>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</si>
  <si>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</si>
  <si>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</si>
  <si>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</si>
  <si>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</si>
  <si>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</si>
  <si>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</si>
  <si>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</si>
  <si>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</si>
  <si>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</si>
  <si>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</si>
  <si>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</si>
  <si>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</si>
  <si>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</si>
  <si>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</si>
  <si>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</si>
  <si>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</si>
  <si>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</si>
  <si>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</si>
  <si>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</si>
  <si>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</si>
  <si>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</si>
  <si>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</si>
  <si>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</si>
  <si>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</si>
  <si>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</si>
  <si>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</si>
  <si>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</si>
  <si>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</si>
  <si>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</si>
  <si>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</si>
  <si>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</si>
  <si>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</si>
  <si>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</si>
  <si>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</si>
  <si>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</si>
  <si>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</si>
  <si>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</si>
  <si>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</si>
  <si>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</si>
  <si>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</si>
  <si>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</si>
  <si>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</si>
  <si>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</si>
  <si>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</si>
  <si>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</si>
  <si>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</si>
  <si>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</si>
  <si>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</si>
  <si>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</si>
  <si>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</si>
  <si>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</si>
  <si>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</si>
  <si>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</si>
  <si>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</si>
  <si>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</si>
  <si>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</si>
  <si>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</si>
  <si>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</si>
  <si>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</si>
  <si>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</si>
  <si>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</si>
  <si>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</si>
  <si>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</si>
  <si>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</si>
  <si>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</si>
  <si>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</si>
  <si>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</si>
  <si>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</si>
  <si>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</si>
  <si>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</si>
  <si>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</si>
  <si>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</si>
  <si>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</si>
  <si>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</si>
  <si>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</si>
  <si>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</si>
  <si>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</si>
  <si>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</si>
  <si>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</si>
  <si>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</si>
  <si>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</si>
  <si>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</si>
  <si>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</si>
  <si>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</si>
  <si>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</si>
  <si>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</si>
  <si>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</si>
  <si>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</si>
  <si>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</si>
  <si>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</si>
  <si>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</si>
  <si>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</si>
  <si>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</si>
  <si>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</si>
  <si>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</si>
  <si>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</si>
  <si>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</si>
  <si>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</si>
  <si>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</si>
  <si>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</si>
  <si>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</si>
  <si>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</si>
  <si>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</si>
  <si>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</si>
  <si>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</si>
  <si>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</si>
  <si>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</si>
  <si>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</si>
  <si>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</si>
  <si>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</si>
  <si>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</si>
  <si>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</si>
  <si>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</si>
  <si>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</si>
  <si>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</si>
  <si>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</si>
  <si>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</si>
  <si>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</si>
  <si>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</si>
  <si>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</si>
  <si>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</si>
  <si>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</si>
  <si>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</si>
  <si>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</si>
  <si>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</si>
  <si>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</si>
  <si>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</si>
  <si>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</si>
  <si>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</si>
  <si>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</si>
  <si>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</si>
  <si>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</si>
  <si>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</si>
  <si>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</si>
  <si>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</si>
  <si>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</si>
  <si>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</si>
  <si>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</si>
  <si>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</si>
  <si>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</si>
  <si>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</si>
  <si>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</si>
  <si>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</si>
  <si>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</si>
  <si>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</si>
  <si>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</si>
  <si>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</si>
  <si>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</si>
  <si>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</si>
  <si>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</si>
  <si>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</si>
  <si>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</si>
  <si>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</si>
  <si>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</si>
  <si>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</si>
  <si>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</si>
  <si>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</si>
  <si>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</si>
  <si>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</si>
  <si>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</si>
  <si>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</si>
  <si>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</si>
  <si>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</si>
  <si>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</si>
  <si>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</si>
  <si>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</si>
  <si>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</si>
  <si>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</si>
  <si>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</si>
  <si>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</si>
  <si>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</si>
  <si>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</si>
  <si>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</si>
  <si>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</si>
  <si>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</si>
  <si>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</si>
  <si>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</si>
  <si>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</si>
  <si>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</si>
  <si>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</si>
  <si>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</si>
  <si>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</si>
  <si>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</si>
  <si>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</si>
  <si>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</si>
  <si>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</si>
  <si>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</si>
  <si>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</si>
  <si>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</si>
  <si>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</si>
  <si>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</si>
  <si>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</si>
  <si>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</si>
  <si>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</si>
  <si>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</si>
  <si>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</si>
  <si>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</si>
  <si>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</si>
  <si>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</si>
  <si>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</si>
  <si>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</si>
  <si>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</si>
  <si>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</si>
  <si>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</si>
  <si>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</si>
  <si>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</si>
  <si>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</si>
  <si>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</si>
  <si>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</si>
  <si>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</si>
  <si>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</si>
  <si>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</si>
  <si>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</si>
  <si>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</si>
  <si>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</si>
  <si>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</si>
  <si>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</si>
  <si>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</si>
  <si>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</si>
  <si>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</si>
  <si>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</si>
  <si>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</si>
  <si>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</si>
  <si>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</si>
  <si>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</si>
  <si>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</si>
  <si>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</si>
  <si>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</si>
  <si>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</si>
  <si>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</si>
  <si>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</si>
  <si>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</si>
  <si>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</si>
  <si>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</si>
  <si>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</si>
  <si>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</si>
  <si>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</si>
  <si>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</si>
  <si>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</si>
  <si>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</si>
  <si>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</si>
  <si>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</si>
  <si>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</si>
  <si>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</si>
  <si>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</si>
  <si>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</si>
  <si>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</si>
  <si>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</si>
  <si>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</si>
  <si>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</si>
  <si>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</si>
  <si>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</si>
  <si>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</si>
  <si>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</si>
  <si>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</si>
  <si>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</si>
  <si>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</si>
  <si>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</si>
  <si>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</si>
  <si>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</si>
  <si>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</si>
  <si>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</si>
  <si>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</si>
  <si>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</si>
  <si>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</si>
  <si>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</si>
  <si>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</si>
  <si>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</si>
  <si>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</si>
  <si>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</si>
  <si>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</si>
  <si>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</si>
  <si>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</si>
  <si>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</si>
  <si>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</si>
  <si>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</si>
  <si>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</si>
  <si>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</si>
  <si>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</si>
  <si>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</si>
  <si>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</si>
  <si>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</si>
  <si>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</si>
  <si>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</si>
  <si>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</si>
  <si>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</si>
  <si>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</si>
  <si>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</si>
  <si>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</si>
  <si>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</si>
  <si>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</si>
  <si>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</si>
  <si>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</si>
  <si>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</si>
  <si>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</si>
  <si>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</si>
  <si>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</si>
  <si>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</si>
  <si>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</si>
  <si>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</si>
  <si>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</si>
  <si>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</si>
  <si>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</si>
  <si>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</si>
  <si>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</si>
  <si>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</si>
  <si>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</si>
  <si>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</si>
  <si>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</si>
  <si>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</si>
  <si>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</si>
  <si>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</si>
  <si>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</si>
  <si>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</si>
  <si>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</si>
  <si>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</si>
  <si>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</si>
  <si>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</si>
  <si>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</si>
  <si>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</si>
  <si>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</si>
  <si>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</si>
  <si>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</si>
  <si>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</si>
  <si>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</si>
  <si>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</si>
  <si>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</si>
  <si>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</si>
  <si>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</si>
  <si>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</si>
  <si>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</si>
  <si>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</si>
  <si>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</si>
  <si>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</si>
  <si>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</si>
  <si>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</si>
  <si>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</si>
  <si>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</si>
  <si>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</si>
  <si>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</si>
  <si>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</si>
  <si>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</si>
  <si>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</si>
  <si>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</si>
  <si>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</si>
  <si>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</si>
  <si>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</si>
  <si>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</si>
  <si>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</si>
  <si>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</si>
  <si>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</si>
  <si>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</si>
  <si>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</si>
  <si>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</si>
  <si>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</si>
  <si>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</si>
  <si>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</si>
  <si>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</si>
  <si>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</si>
  <si>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</si>
  <si>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</si>
  <si>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</si>
  <si>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</si>
  <si>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</si>
  <si>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</si>
  <si>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</si>
  <si>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</si>
  <si>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</si>
  <si>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</si>
  <si>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</si>
  <si>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</si>
  <si>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</si>
  <si>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</si>
  <si>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</si>
  <si>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</si>
  <si>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</si>
  <si>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</si>
  <si>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</si>
  <si>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</si>
  <si>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</si>
  <si>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</si>
  <si>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</si>
  <si>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</si>
  <si>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</si>
  <si>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</si>
  <si>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</si>
  <si>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</si>
  <si>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</si>
  <si>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</si>
  <si>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</si>
  <si>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</si>
  <si>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</si>
  <si>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</si>
  <si>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</si>
  <si>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</si>
  <si>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</si>
  <si>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</si>
  <si>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</si>
  <si>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</si>
  <si>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</si>
  <si>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</si>
  <si>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</si>
  <si>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</si>
  <si>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</si>
  <si>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</si>
  <si>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</si>
  <si>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</si>
  <si>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</si>
  <si>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</si>
  <si>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</si>
  <si>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</si>
  <si>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</si>
  <si>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</si>
  <si>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</si>
  <si>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</si>
  <si>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</si>
  <si>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</si>
  <si>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</si>
  <si>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</si>
  <si>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</si>
  <si>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</si>
  <si>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</si>
  <si>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</si>
  <si>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</si>
  <si>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</si>
  <si>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</si>
  <si>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</si>
  <si>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</si>
  <si>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</si>
  <si>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</si>
  <si>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</si>
  <si>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</si>
  <si>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</si>
  <si>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</si>
  <si>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</si>
  <si>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</si>
  <si>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</si>
  <si>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</si>
  <si>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</si>
  <si>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</si>
  <si>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</si>
  <si>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</si>
  <si>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</si>
  <si>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</si>
  <si>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</si>
  <si>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</si>
  <si>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</si>
  <si>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</si>
  <si>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</si>
  <si>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</si>
  <si>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</si>
  <si>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</si>
  <si>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</si>
  <si>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</si>
  <si>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</si>
  <si>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</si>
  <si>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</si>
  <si>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</si>
  <si>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</si>
  <si>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</si>
  <si>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</si>
  <si>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</si>
  <si>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</si>
  <si>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</si>
  <si>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</si>
  <si>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</si>
  <si>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</si>
  <si>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</si>
  <si>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</si>
  <si>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</si>
  <si>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</si>
  <si>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</si>
  <si>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</si>
  <si>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</si>
  <si>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</si>
  <si>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</si>
  <si>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</si>
  <si>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</si>
  <si>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</si>
  <si>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</si>
  <si>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</si>
  <si>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</si>
  <si>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</si>
  <si>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</si>
  <si>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</si>
  <si>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</si>
  <si>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</si>
  <si>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</si>
  <si>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</si>
  <si>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</si>
  <si>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</si>
  <si>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</si>
  <si>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</si>
  <si>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</si>
  <si>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</si>
  <si>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</si>
  <si>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</si>
  <si>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</si>
  <si>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</si>
  <si>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</si>
  <si>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</si>
  <si>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</si>
  <si>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</si>
  <si>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</si>
  <si>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</si>
  <si>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</si>
  <si>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</si>
  <si>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</si>
  <si>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</si>
  <si>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</si>
  <si>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</si>
  <si>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</si>
  <si>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</si>
  <si>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</si>
  <si>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</si>
  <si>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</si>
  <si>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</si>
  <si>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</si>
  <si>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</si>
  <si>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</si>
  <si>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</si>
  <si>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</si>
  <si>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</si>
  <si>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</si>
  <si>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</si>
  <si>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</si>
  <si>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</si>
  <si>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</si>
  <si>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</si>
  <si>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</si>
  <si>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</si>
  <si>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</si>
  <si>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</si>
  <si>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</si>
  <si>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</si>
  <si>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</si>
  <si>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</si>
  <si>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</si>
  <si>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</si>
  <si>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</si>
  <si>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</si>
  <si>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</si>
  <si>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</si>
  <si>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</si>
  <si>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</si>
  <si>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</si>
  <si>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</si>
  <si>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</si>
  <si>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</si>
  <si>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</si>
  <si>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</si>
  <si>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</si>
  <si>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</si>
  <si>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</si>
  <si>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</si>
  <si>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</si>
  <si>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</si>
  <si>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</si>
  <si>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</si>
  <si>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</si>
  <si>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</si>
  <si>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</si>
  <si>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</si>
  <si>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</si>
  <si>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</si>
  <si>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</si>
  <si>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</si>
  <si>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</si>
  <si>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</si>
  <si>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</si>
  <si>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</si>
  <si>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</si>
  <si>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</si>
  <si>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</si>
  <si>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</si>
  <si>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</si>
  <si>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</si>
  <si>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</si>
  <si>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</si>
  <si>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</si>
  <si>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</si>
  <si>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</si>
  <si>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</si>
  <si>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</si>
  <si>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</si>
  <si>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</si>
  <si>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</si>
  <si>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</si>
  <si>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</si>
  <si>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</si>
  <si>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</si>
  <si>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</si>
  <si>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</si>
  <si>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</si>
  <si>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</si>
  <si>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</si>
  <si>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</si>
  <si>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</si>
  <si>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</si>
  <si>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</si>
  <si>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</si>
  <si>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</si>
  <si>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</si>
  <si>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</si>
  <si>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</si>
  <si>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</si>
  <si>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</si>
  <si>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</si>
  <si>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</si>
  <si>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</si>
  <si>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</si>
  <si>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</si>
  <si>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</si>
  <si>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</si>
  <si>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</si>
  <si>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</si>
  <si>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</si>
  <si>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</si>
  <si>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</si>
  <si>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</si>
  <si>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</si>
  <si>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</si>
  <si>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</si>
  <si>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</si>
  <si>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</si>
  <si>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</si>
  <si>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</si>
  <si>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</si>
  <si>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</si>
  <si>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</si>
  <si>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</si>
  <si>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</si>
  <si>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</si>
  <si>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</si>
  <si>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</si>
  <si>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</si>
  <si>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</si>
  <si>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</si>
  <si>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</si>
  <si>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</si>
  <si>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</si>
  <si>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</si>
  <si>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</si>
  <si>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</si>
  <si>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</si>
  <si>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</si>
  <si>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</si>
  <si>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</si>
  <si>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</si>
  <si>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</si>
  <si>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</si>
  <si>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</si>
  <si>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</si>
  <si>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</si>
  <si>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</si>
  <si>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</si>
  <si>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</si>
  <si>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</si>
  <si>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</si>
  <si>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</si>
  <si>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</si>
  <si>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</si>
  <si>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</si>
  <si>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</si>
  <si>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</si>
  <si>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</si>
  <si>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</si>
  <si>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</si>
  <si>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</si>
  <si>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</si>
  <si>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</si>
  <si>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</si>
  <si>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</si>
  <si>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</si>
  <si>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</si>
  <si>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</si>
  <si>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</si>
  <si>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</si>
  <si>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</si>
  <si>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</si>
  <si>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</si>
  <si>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</si>
  <si>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</si>
  <si>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</si>
  <si>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</si>
  <si>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</si>
  <si>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</si>
  <si>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</si>
  <si>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</si>
  <si>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</si>
  <si>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</si>
  <si>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</si>
  <si>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</si>
  <si>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</si>
  <si>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</si>
  <si>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</si>
  <si>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</si>
  <si>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</si>
  <si>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</si>
  <si>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</si>
  <si>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</si>
  <si>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</si>
  <si>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</si>
  <si>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</si>
  <si>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</si>
  <si>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</si>
  <si>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</si>
  <si>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</si>
  <si>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</si>
  <si>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</si>
  <si>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</si>
  <si>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</si>
  <si>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</si>
  <si>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</si>
  <si>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</si>
  <si>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</si>
  <si>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</si>
  <si>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</si>
  <si>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</si>
  <si>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</si>
  <si>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</si>
  <si>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</si>
  <si>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</si>
  <si>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</si>
  <si>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</si>
  <si>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</si>
  <si>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</si>
  <si>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</si>
  <si>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</si>
  <si>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</si>
  <si>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</si>
  <si>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</si>
  <si>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</si>
  <si>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</si>
  <si>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</si>
  <si>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</si>
  <si>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</si>
  <si>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</si>
  <si>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</si>
  <si>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</si>
  <si>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</si>
  <si>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</si>
  <si>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</si>
  <si>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</si>
  <si>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</si>
  <si>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</si>
  <si>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</si>
  <si>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</si>
  <si>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</si>
  <si>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</si>
  <si>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</si>
  <si>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</si>
  <si>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</si>
  <si>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</si>
  <si>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</si>
  <si>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</si>
  <si>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</si>
  <si>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</si>
  <si>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</si>
  <si>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</si>
  <si>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</si>
  <si>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</si>
  <si>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</si>
  <si>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</si>
  <si>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</si>
  <si>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</si>
  <si>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</si>
  <si>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</si>
  <si>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</si>
  <si>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</si>
  <si>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</si>
  <si>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</si>
  <si>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</si>
  <si>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</si>
  <si>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</si>
  <si>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</si>
  <si>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</si>
  <si>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</si>
  <si>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</si>
  <si>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</si>
  <si>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</si>
  <si>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</si>
  <si>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</si>
  <si>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</si>
  <si>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</si>
  <si>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</si>
  <si>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</si>
  <si>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</si>
  <si>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</si>
  <si>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</si>
  <si>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</si>
  <si>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</si>
  <si>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</si>
  <si>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</si>
  <si>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</si>
  <si>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</si>
  <si>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</si>
  <si>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</si>
  <si>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</si>
  <si>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</si>
  <si>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</si>
  <si>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</si>
  <si>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</si>
  <si>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</si>
  <si>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</si>
  <si>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</si>
  <si>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</si>
  <si>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</si>
  <si>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</si>
  <si>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</si>
  <si>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</si>
  <si>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</si>
  <si>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</si>
  <si>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</si>
  <si>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</si>
  <si>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</si>
  <si>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</si>
  <si>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</si>
  <si>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</si>
  <si>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</si>
  <si>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</si>
  <si>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</si>
  <si>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</si>
  <si>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</si>
  <si>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</si>
  <si>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</si>
  <si>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</si>
  <si>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</si>
  <si>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</si>
  <si>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</si>
  <si>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</si>
  <si>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</si>
  <si>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</si>
  <si>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</si>
  <si>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</si>
  <si>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</si>
  <si>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</si>
  <si>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</si>
  <si>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</si>
  <si>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</si>
  <si>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</si>
  <si>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</si>
  <si>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</si>
  <si>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</si>
  <si>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</si>
  <si>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</si>
  <si>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</si>
  <si>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</si>
  <si>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</si>
  <si>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</si>
  <si>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</si>
  <si>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</si>
  <si>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</si>
  <si>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</si>
  <si>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</si>
  <si>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</si>
  <si>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</si>
  <si>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</si>
  <si>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</si>
  <si>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</si>
  <si>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</si>
  <si>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</si>
  <si>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</si>
  <si>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</si>
  <si>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</si>
  <si>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</si>
  <si>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</si>
  <si>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</si>
  <si>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</si>
  <si>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</si>
  <si>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</si>
  <si>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</si>
  <si>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</si>
  <si>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</si>
  <si>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</si>
  <si>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</si>
  <si>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</si>
  <si>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</si>
  <si>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</si>
  <si>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</si>
  <si>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</si>
  <si>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</si>
  <si>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</si>
  <si>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</si>
  <si>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</si>
  <si>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</si>
  <si>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</si>
  <si>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</si>
  <si>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</si>
  <si>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</si>
  <si>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</si>
  <si>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</si>
  <si>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</si>
  <si>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</si>
  <si>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</si>
  <si>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</si>
  <si>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</si>
  <si>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</si>
  <si>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</si>
  <si>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</si>
  <si>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</si>
  <si>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</si>
  <si>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</si>
  <si>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</si>
  <si>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</si>
  <si>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</si>
  <si>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</si>
  <si>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</si>
  <si>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</si>
  <si>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</si>
  <si>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</si>
  <si>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</si>
  <si>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</si>
  <si>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</si>
  <si>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</si>
  <si>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</si>
  <si>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</si>
  <si>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</si>
  <si>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</si>
  <si>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</si>
  <si>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</si>
  <si>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</si>
  <si>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</si>
  <si>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</si>
  <si>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</si>
  <si>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</si>
  <si>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</si>
  <si>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</si>
  <si>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</si>
  <si>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</si>
  <si>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</si>
  <si>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</si>
  <si>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</si>
  <si>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</si>
  <si>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</si>
  <si>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</si>
  <si>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</si>
  <si>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</si>
  <si>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</si>
  <si>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</si>
  <si>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</si>
  <si>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</si>
  <si>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</si>
  <si>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</si>
  <si>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</si>
  <si>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</si>
  <si>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</si>
  <si>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</si>
  <si>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</si>
  <si>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</si>
  <si>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</si>
  <si>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</si>
  <si>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</si>
  <si>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</si>
  <si>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</si>
  <si>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</si>
  <si>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</si>
  <si>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</si>
  <si>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</si>
  <si>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</si>
  <si>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</si>
  <si>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</si>
  <si>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</si>
  <si>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</si>
  <si>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</si>
  <si>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</si>
  <si>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</si>
  <si>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</si>
  <si>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</si>
  <si>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</si>
  <si>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</si>
  <si>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</si>
  <si>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</si>
  <si>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</si>
  <si>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</si>
  <si>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</si>
  <si>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</si>
  <si>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</si>
  <si>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</si>
  <si>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</si>
  <si>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</si>
  <si>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</si>
  <si>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</si>
  <si>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</si>
  <si>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</si>
  <si>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</si>
  <si>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</si>
  <si>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</si>
  <si>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</si>
  <si>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</si>
  <si>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</si>
  <si>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</si>
  <si>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</si>
  <si>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</si>
  <si>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</si>
  <si>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</si>
  <si>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</si>
  <si>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</si>
  <si>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</si>
  <si>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</si>
  <si>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</si>
  <si>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</si>
  <si>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</si>
  <si>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</si>
  <si>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</si>
  <si>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</si>
  <si>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</si>
  <si>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</si>
  <si>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</si>
  <si>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</si>
  <si>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</si>
  <si>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</si>
  <si>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</si>
  <si>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</si>
  <si>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</si>
  <si>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</si>
  <si>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</si>
  <si>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</si>
  <si>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</si>
  <si>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</si>
  <si>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</si>
  <si>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</si>
  <si>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</si>
  <si>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</si>
  <si>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</si>
  <si>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</si>
  <si>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</si>
  <si>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</si>
  <si>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</si>
  <si>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</si>
  <si>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</si>
  <si>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</si>
  <si>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</si>
  <si>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</si>
  <si>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</si>
  <si>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</si>
  <si>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</si>
  <si>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</si>
  <si>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</si>
  <si>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</si>
  <si>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</si>
  <si>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</si>
  <si>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</si>
  <si>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</si>
  <si>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</si>
  <si>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</si>
  <si>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</si>
  <si>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</si>
  <si>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</si>
  <si>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</si>
  <si>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</si>
  <si>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</si>
  <si>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</si>
  <si>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</si>
  <si>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</si>
  <si>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</si>
  <si>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</si>
  <si>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</si>
  <si>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</si>
  <si>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</si>
  <si>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</si>
  <si>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</si>
  <si>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</si>
  <si>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</si>
  <si>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</si>
  <si>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</si>
  <si>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</si>
  <si>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</si>
  <si>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</si>
  <si>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</si>
  <si>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</si>
  <si>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</si>
  <si>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</si>
  <si>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</si>
  <si>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</si>
  <si>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</si>
  <si>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</si>
  <si>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</si>
  <si>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</si>
  <si>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</si>
  <si>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</si>
  <si>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</si>
  <si>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</si>
  <si>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</si>
  <si>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</si>
  <si>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</si>
  <si>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</si>
  <si>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</si>
  <si>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</si>
  <si>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</si>
  <si>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</si>
  <si>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</si>
  <si>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</si>
  <si>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</si>
  <si>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</si>
  <si>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</si>
  <si>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</si>
  <si>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</si>
  <si>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</si>
  <si>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</si>
  <si>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</si>
  <si>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</si>
  <si>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</si>
  <si>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</si>
  <si>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</si>
  <si>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</si>
  <si>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</si>
  <si>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</si>
  <si>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</si>
  <si>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</si>
  <si>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</si>
  <si>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</si>
  <si>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</si>
  <si>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</si>
  <si>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</si>
  <si>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</si>
  <si>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</si>
  <si>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</si>
  <si>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</si>
  <si>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</si>
  <si>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</si>
  <si>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</si>
  <si>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</si>
  <si>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</si>
  <si>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</si>
  <si>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</si>
  <si>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</si>
  <si>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</si>
  <si>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</si>
  <si>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</si>
  <si>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</si>
  <si>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</si>
  <si>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</si>
  <si>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</si>
  <si>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</si>
  <si>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</si>
  <si>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</si>
  <si>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</si>
  <si>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</si>
  <si>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</si>
  <si>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</si>
  <si>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</si>
  <si>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</si>
  <si>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</si>
  <si>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</si>
  <si>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</si>
  <si>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</si>
  <si>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</si>
  <si>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</si>
  <si>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</si>
  <si>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</si>
  <si>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</si>
  <si>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</si>
  <si>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</si>
  <si>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</si>
  <si>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</si>
  <si>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</si>
  <si>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</si>
  <si>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</si>
  <si>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</si>
  <si>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</si>
  <si>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</si>
  <si>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</si>
  <si>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</si>
  <si>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</si>
  <si>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</si>
  <si>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</si>
  <si>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</si>
  <si>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</si>
  <si>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</si>
  <si>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</si>
  <si>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</si>
  <si>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</si>
  <si>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</si>
  <si>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</si>
  <si>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</si>
  <si>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</si>
  <si>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</si>
  <si>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</si>
  <si>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</si>
  <si>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</si>
  <si>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</si>
  <si>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</si>
  <si>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</si>
  <si>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</si>
  <si>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</si>
  <si>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</si>
  <si>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</si>
  <si>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</si>
  <si>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</si>
  <si>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</si>
  <si>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</si>
  <si>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</si>
  <si>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</si>
  <si>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</si>
  <si>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</si>
  <si>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</si>
  <si>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</si>
  <si>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</si>
  <si>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</si>
  <si>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</si>
  <si>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</si>
  <si>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</si>
  <si>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</si>
  <si>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</si>
  <si>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</si>
  <si>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</si>
  <si>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</si>
  <si>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</si>
  <si>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</si>
  <si>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</si>
  <si>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</si>
  <si>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</si>
  <si>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</si>
  <si>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</si>
  <si>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</si>
  <si>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</si>
  <si>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</si>
  <si>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</si>
  <si>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</si>
  <si>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</si>
  <si>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</si>
  <si>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</si>
  <si>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</si>
  <si>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</si>
  <si>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</si>
  <si>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</si>
  <si>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</si>
  <si>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</si>
  <si>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</si>
  <si>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</si>
  <si>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</si>
  <si>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</si>
  <si>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</si>
  <si>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</si>
  <si>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</si>
  <si>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</si>
  <si>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</si>
  <si>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</si>
  <si>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</si>
  <si>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</si>
  <si>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</si>
  <si>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</si>
  <si>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</si>
  <si>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</si>
  <si>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</si>
  <si>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</si>
  <si>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</si>
  <si>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</si>
  <si>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</si>
  <si>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</si>
  <si>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</si>
  <si>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</si>
  <si>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</si>
  <si>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</si>
  <si>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</si>
  <si>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</si>
  <si>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</si>
  <si>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</si>
  <si>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</si>
  <si>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</si>
  <si>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</si>
  <si>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</si>
  <si>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</si>
  <si>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</si>
  <si>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</si>
  <si>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</si>
  <si>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</si>
  <si>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</si>
  <si>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</si>
  <si>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</si>
  <si>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</si>
  <si>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</si>
  <si>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</si>
  <si>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</si>
  <si>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</si>
  <si>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</si>
  <si>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</si>
  <si>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</si>
  <si>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</si>
  <si>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</si>
  <si>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</si>
  <si>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</si>
  <si>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</si>
  <si>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</si>
  <si>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</si>
  <si>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</si>
  <si>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</si>
  <si>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</si>
  <si>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</si>
  <si>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</si>
  <si>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</si>
  <si>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</si>
  <si>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</si>
  <si>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</si>
  <si>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</si>
  <si>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</si>
  <si>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</si>
  <si>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</si>
  <si>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</si>
  <si>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</si>
  <si>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</si>
  <si>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</si>
  <si>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</si>
  <si>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</si>
  <si>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</si>
  <si>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</si>
  <si>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</si>
  <si>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</si>
  <si>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</si>
  <si>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</si>
  <si>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</si>
  <si>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</si>
  <si>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</si>
  <si>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</si>
  <si>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</si>
  <si>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</si>
  <si>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</si>
  <si>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</si>
  <si>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</si>
  <si>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</si>
  <si>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</si>
  <si>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</si>
  <si>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</si>
  <si>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</si>
  <si>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</si>
  <si>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</si>
  <si>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</si>
  <si>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</si>
  <si>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</si>
  <si>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</si>
  <si>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</si>
  <si>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</si>
  <si>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</si>
  <si>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</si>
  <si>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</si>
  <si>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</si>
  <si>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</si>
  <si>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</si>
  <si>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</si>
  <si>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</si>
  <si>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</si>
  <si>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</si>
  <si>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</si>
  <si>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</si>
  <si>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</si>
  <si>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</si>
  <si>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</si>
  <si>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</si>
  <si>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</si>
  <si>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</si>
  <si>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</si>
  <si>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</si>
  <si>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</si>
  <si>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</si>
  <si>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</si>
  <si>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</si>
  <si>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</si>
  <si>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</si>
  <si>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</si>
  <si>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</si>
  <si>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</si>
  <si>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</si>
  <si>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</si>
  <si>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</si>
  <si>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</si>
  <si>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</si>
  <si>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</si>
  <si>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</si>
  <si>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</si>
  <si>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</si>
  <si>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</si>
  <si>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</si>
  <si>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</si>
  <si>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</si>
  <si>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</si>
  <si>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</si>
  <si>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</si>
  <si>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</si>
  <si>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</si>
  <si>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</si>
  <si>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</si>
  <si>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</si>
  <si>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</si>
  <si>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</si>
  <si>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</si>
  <si>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</si>
  <si>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</si>
  <si>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</si>
  <si>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</si>
  <si>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</si>
  <si>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</si>
  <si>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</si>
  <si>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</si>
  <si>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</si>
  <si>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</si>
  <si>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</si>
  <si>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</si>
  <si>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</si>
  <si>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</si>
  <si>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</si>
  <si>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</si>
  <si>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</si>
  <si>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</si>
  <si>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</si>
  <si>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</si>
  <si>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</si>
  <si>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</si>
  <si>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</si>
  <si>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</si>
  <si>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</si>
  <si>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</si>
  <si>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</si>
  <si>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</si>
  <si>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</si>
  <si>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</si>
  <si>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</si>
  <si>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</si>
  <si>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</si>
  <si>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</si>
  <si>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</si>
  <si>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</si>
  <si>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</si>
  <si>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</si>
  <si>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</si>
  <si>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</si>
  <si>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</si>
  <si>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</si>
  <si>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</si>
  <si>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</si>
  <si>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</si>
  <si>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</si>
  <si>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</si>
  <si>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</si>
  <si>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</si>
  <si>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</si>
  <si>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</si>
  <si>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</si>
  <si>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</si>
  <si>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</si>
  <si>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</si>
  <si>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</si>
  <si>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</si>
  <si>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</si>
  <si>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</si>
  <si>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</si>
  <si>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</si>
  <si>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</si>
  <si>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</si>
  <si>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</si>
  <si>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</si>
  <si>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</si>
  <si>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</si>
  <si>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</si>
  <si>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</si>
  <si>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</si>
  <si>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</si>
  <si>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</si>
  <si>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</si>
  <si>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</si>
  <si>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</si>
  <si>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</si>
  <si>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</si>
  <si>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</si>
  <si>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</si>
  <si>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</si>
  <si>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</si>
  <si>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</si>
  <si>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</si>
  <si>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</si>
  <si>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</si>
  <si>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</si>
  <si>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</si>
  <si>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</si>
  <si>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</si>
  <si>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</si>
  <si>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</si>
  <si>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</si>
  <si>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</si>
  <si>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</si>
  <si>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</si>
  <si>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</si>
  <si>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</si>
  <si>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</si>
  <si>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</si>
  <si>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</si>
  <si>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</si>
  <si>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</si>
  <si>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</si>
  <si>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</si>
  <si>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</si>
  <si>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</si>
  <si>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</si>
  <si>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</si>
  <si>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</si>
  <si>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</si>
  <si>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</si>
  <si>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</si>
  <si>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</si>
  <si>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</si>
  <si>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</si>
  <si>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</si>
  <si>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</si>
  <si>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</si>
  <si>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</si>
  <si>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</si>
  <si>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</si>
  <si>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</si>
  <si>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</si>
  <si>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</si>
  <si>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</si>
  <si>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</si>
  <si>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</si>
  <si>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</si>
  <si>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</si>
  <si>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</si>
  <si>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</si>
  <si>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</si>
  <si>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</si>
  <si>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</si>
  <si>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</si>
  <si>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</si>
  <si>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</si>
  <si>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</si>
  <si>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</si>
  <si>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</si>
  <si>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</si>
  <si>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</si>
  <si>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</si>
  <si>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</si>
  <si>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</si>
  <si>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</si>
  <si>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</si>
  <si>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</si>
  <si>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</si>
  <si>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</si>
  <si>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</si>
  <si>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</si>
  <si>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</si>
  <si>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</si>
  <si>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</si>
  <si>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</si>
  <si>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</si>
  <si>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</si>
  <si>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</si>
  <si>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</si>
  <si>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</si>
  <si>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</si>
  <si>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</si>
  <si>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</si>
  <si>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</si>
  <si>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</si>
  <si>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</si>
  <si>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</si>
  <si>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</si>
  <si>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</si>
  <si>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</si>
  <si>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</si>
  <si>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</si>
  <si>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</si>
  <si>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</si>
  <si>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</si>
  <si>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</si>
  <si>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</si>
  <si>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</si>
  <si>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</si>
  <si>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</si>
  <si>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</si>
  <si>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</si>
  <si>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</si>
  <si>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</si>
  <si>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</si>
  <si>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</si>
  <si>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</si>
  <si>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</si>
  <si>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</si>
  <si>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</si>
  <si>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</si>
  <si>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</si>
  <si>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</si>
  <si>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</si>
  <si>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</si>
  <si>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</si>
  <si>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</si>
  <si>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</si>
  <si>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</si>
  <si>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</si>
  <si>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</si>
  <si>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</si>
  <si>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</si>
  <si>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</si>
  <si>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</si>
  <si>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</si>
  <si>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</si>
  <si>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</si>
  <si>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</si>
  <si>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</si>
  <si>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</si>
  <si>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</si>
  <si>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</si>
  <si>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</si>
  <si>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</si>
  <si>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</si>
  <si>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</si>
  <si>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</si>
  <si>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</si>
  <si>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</si>
  <si>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</si>
  <si>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</si>
  <si>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</si>
  <si>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</si>
  <si>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</si>
  <si>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</si>
  <si>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</si>
  <si>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</si>
  <si>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</si>
  <si>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</si>
  <si>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</si>
  <si>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</si>
  <si>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</si>
  <si>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</si>
  <si>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</si>
  <si>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</si>
  <si>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</si>
  <si>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</si>
  <si>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</si>
  <si>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</si>
  <si>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</si>
  <si>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</si>
  <si>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</si>
  <si>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</si>
  <si>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</si>
  <si>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</si>
  <si>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</si>
  <si>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</si>
  <si>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</si>
  <si>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</si>
  <si>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</si>
  <si>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</si>
  <si>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</si>
  <si>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</si>
  <si>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</si>
  <si>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</si>
  <si>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</si>
  <si>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</si>
  <si>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</si>
  <si>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</si>
  <si>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</si>
  <si>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</si>
  <si>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</si>
  <si>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</si>
  <si>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</si>
  <si>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</si>
  <si>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</si>
  <si>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</si>
  <si>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</si>
  <si>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</si>
  <si>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</si>
  <si>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</si>
  <si>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</si>
  <si>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</si>
  <si>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</si>
  <si>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</si>
  <si>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</si>
  <si>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</si>
  <si>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</si>
  <si>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</si>
  <si>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</si>
  <si>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</si>
  <si>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</si>
  <si>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</si>
  <si>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</si>
  <si>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</si>
  <si>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</si>
  <si>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</si>
  <si>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</si>
  <si>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</si>
  <si>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</si>
  <si>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</si>
  <si>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</si>
  <si>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</si>
  <si>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</si>
  <si>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</si>
  <si>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</si>
  <si>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</si>
  <si>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</si>
  <si>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</si>
  <si>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</si>
  <si>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</si>
  <si>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</si>
  <si>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</si>
  <si>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</si>
  <si>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</si>
  <si>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</si>
  <si>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</si>
  <si>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</si>
  <si>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</si>
  <si>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</si>
  <si>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</si>
  <si>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</si>
  <si>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</si>
  <si>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</si>
  <si>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</si>
  <si>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</si>
  <si>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</si>
  <si>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</si>
  <si>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</si>
  <si>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</si>
  <si>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</si>
  <si>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</si>
  <si>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</si>
  <si>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</si>
  <si>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</si>
  <si>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</si>
  <si>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</si>
  <si>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</si>
  <si>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</si>
  <si>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</si>
  <si>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</si>
  <si>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</si>
  <si>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</si>
  <si>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</si>
  <si>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</si>
  <si>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</si>
  <si>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</si>
  <si>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</si>
  <si>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</si>
  <si>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</si>
  <si>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</si>
  <si>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</si>
  <si>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</si>
  <si>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</si>
  <si>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</si>
  <si>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</si>
  <si>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</si>
  <si>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</si>
  <si>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</si>
  <si>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</si>
  <si>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</si>
  <si>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</si>
  <si>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</si>
  <si>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</si>
  <si>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</si>
  <si>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</si>
  <si>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</si>
  <si>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</si>
  <si>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</si>
  <si>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</si>
  <si>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</si>
  <si>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</si>
  <si>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</si>
  <si>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</si>
  <si>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</si>
  <si>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</si>
  <si>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</si>
  <si>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</si>
  <si>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</si>
  <si>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</si>
  <si>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</si>
  <si>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</si>
  <si>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</si>
  <si>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</si>
  <si>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</si>
  <si>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</si>
  <si>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</si>
  <si>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</si>
  <si>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</si>
  <si>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</si>
  <si>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</si>
  <si>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</si>
  <si>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</si>
  <si>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</si>
  <si>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</si>
  <si>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</si>
  <si>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</si>
  <si>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</si>
  <si>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</si>
  <si>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</si>
  <si>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</si>
  <si>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</si>
  <si>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</si>
  <si>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</si>
  <si>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</si>
  <si>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</si>
  <si>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</si>
  <si>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</si>
  <si>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</si>
  <si>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</si>
  <si>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</si>
  <si>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</si>
  <si>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</si>
  <si>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</si>
  <si>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</si>
  <si>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</si>
  <si>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</si>
  <si>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</si>
  <si>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</si>
  <si>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</si>
  <si>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</si>
  <si>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</si>
  <si>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</si>
  <si>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</si>
  <si>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</si>
  <si>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</si>
  <si>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</si>
  <si>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</si>
  <si>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</si>
  <si>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</si>
  <si>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</si>
  <si>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</si>
  <si>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</si>
  <si>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</si>
  <si>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</si>
  <si>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</si>
  <si>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</si>
  <si>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</si>
  <si>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</si>
  <si>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</si>
  <si>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</si>
  <si>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</si>
  <si>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</si>
  <si>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</si>
  <si>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</si>
  <si>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</si>
  <si>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</si>
  <si>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</si>
  <si>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</si>
  <si>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</si>
  <si>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</si>
  <si>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</si>
  <si>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</si>
  <si>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</si>
  <si>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</si>
  <si>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</si>
  <si>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</si>
  <si>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</si>
  <si>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</si>
  <si>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</si>
  <si>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</si>
  <si>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</si>
  <si>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</si>
  <si>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</si>
  <si>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</si>
  <si>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</si>
  <si>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</si>
  <si>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</si>
  <si>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</si>
  <si>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</si>
  <si>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</si>
  <si>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</si>
  <si>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</si>
  <si>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</si>
  <si>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</si>
  <si>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</si>
  <si>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</si>
  <si>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</si>
  <si>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</si>
  <si>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</si>
  <si>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</si>
  <si>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</si>
  <si>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</si>
  <si>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</si>
  <si>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</si>
  <si>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</si>
  <si>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</si>
  <si>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</si>
  <si>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</si>
  <si>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</si>
  <si>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</si>
  <si>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</si>
  <si>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</si>
  <si>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</si>
  <si>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</si>
  <si>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</si>
  <si>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</si>
  <si>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</si>
  <si>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</si>
  <si>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</si>
  <si>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</si>
  <si>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</si>
  <si>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</si>
  <si>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</si>
  <si>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</si>
  <si>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</si>
  <si>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</si>
  <si>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</si>
  <si>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</si>
  <si>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</si>
  <si>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</si>
  <si>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</si>
  <si>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</si>
  <si>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</si>
  <si>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</si>
  <si>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</si>
  <si>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</si>
  <si>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</si>
  <si>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</si>
  <si>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</si>
  <si>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</si>
  <si>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</si>
  <si>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</si>
  <si>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</si>
  <si>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</si>
  <si>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</si>
  <si>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</si>
  <si>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</si>
  <si>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</si>
  <si>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</si>
  <si>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</si>
  <si>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</si>
  <si>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</si>
  <si>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</si>
  <si>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</si>
  <si>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</si>
  <si>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</si>
  <si>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</si>
  <si>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</si>
  <si>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</si>
  <si>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</si>
  <si>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</si>
  <si>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</si>
  <si>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</si>
  <si>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</si>
  <si>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</si>
  <si>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</si>
  <si>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</si>
  <si>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</si>
  <si>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</si>
  <si>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</si>
  <si>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</si>
  <si>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</si>
  <si>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</si>
  <si>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</si>
  <si>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</si>
  <si>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</si>
  <si>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</si>
  <si>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</si>
  <si>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</si>
  <si>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</si>
  <si>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</si>
  <si>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</si>
  <si>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</si>
  <si>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</si>
  <si>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</si>
  <si>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</si>
  <si>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</si>
  <si>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</si>
  <si>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</si>
  <si>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</si>
  <si>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</si>
  <si>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</si>
  <si>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</si>
  <si>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</si>
  <si>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</si>
  <si>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</si>
  <si>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</si>
  <si>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</si>
  <si>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</si>
  <si>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</si>
  <si>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</si>
  <si>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</si>
  <si>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</si>
  <si>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</si>
  <si>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</si>
  <si>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</si>
  <si>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</si>
  <si>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</si>
  <si>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</si>
  <si>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</si>
  <si>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</si>
  <si>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</si>
  <si>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</si>
  <si>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</si>
  <si>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</si>
  <si>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</si>
  <si>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</si>
  <si>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</si>
  <si>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</si>
  <si>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</si>
  <si>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</si>
  <si>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</si>
  <si>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</si>
  <si>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</si>
  <si>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</si>
  <si>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</si>
  <si>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</si>
  <si>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</si>
  <si>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</si>
  <si>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</si>
  <si>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</si>
  <si>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</si>
  <si>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</si>
  <si>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</si>
  <si>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</si>
  <si>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</si>
  <si>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</si>
  <si>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</si>
  <si>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</si>
  <si>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</si>
  <si>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</si>
  <si>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</si>
  <si>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</si>
  <si>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</si>
  <si>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</si>
  <si>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</si>
  <si>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</si>
  <si>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</si>
  <si>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</si>
  <si>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</si>
  <si>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</si>
  <si>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</si>
  <si>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</si>
  <si>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</si>
  <si>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</si>
  <si>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</si>
  <si>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</si>
  <si>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</si>
  <si>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</si>
  <si>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</si>
  <si>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</si>
  <si>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</si>
  <si>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</si>
  <si>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</si>
  <si>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</si>
  <si>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</si>
  <si>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</si>
  <si>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</si>
  <si>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</si>
  <si>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</si>
  <si>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</si>
  <si>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</si>
  <si>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</si>
  <si>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</si>
  <si>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</si>
  <si>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</si>
  <si>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</si>
  <si>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</si>
  <si>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</si>
  <si>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</si>
  <si>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</si>
  <si>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</si>
  <si>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</si>
  <si>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</si>
  <si>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</si>
  <si>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</si>
  <si>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</si>
  <si>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</si>
  <si>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</si>
  <si>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</si>
  <si>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</si>
  <si>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</si>
  <si>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</si>
  <si>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</si>
  <si>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</si>
  <si>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</si>
  <si>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</si>
  <si>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</si>
  <si>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</si>
  <si>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</si>
  <si>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</si>
  <si>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</si>
  <si>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</si>
  <si>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</si>
  <si>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</si>
  <si>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</si>
  <si>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</si>
  <si>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</si>
  <si>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</si>
  <si>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</si>
  <si>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</si>
  <si>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</si>
  <si>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</si>
  <si>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</si>
  <si>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</si>
  <si>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</si>
  <si>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</si>
  <si>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</si>
  <si>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</si>
  <si>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</si>
  <si>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</si>
  <si>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</si>
  <si>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</si>
  <si>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</si>
  <si>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</si>
  <si>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</si>
  <si>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</si>
  <si>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</si>
  <si>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</si>
  <si>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</si>
  <si>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</si>
  <si>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</si>
  <si>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</si>
  <si>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</si>
  <si>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</si>
  <si>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</si>
  <si>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</si>
  <si>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</si>
  <si>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</si>
  <si>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</si>
  <si>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</si>
  <si>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</si>
  <si>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</si>
  <si>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</si>
  <si>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</si>
  <si>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</si>
  <si>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</si>
  <si>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</si>
  <si>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</si>
  <si>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</si>
  <si>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</si>
  <si>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</si>
  <si>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</si>
  <si>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</si>
  <si>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</si>
  <si>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</si>
  <si>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</si>
  <si>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</si>
  <si>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</si>
  <si>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</si>
  <si>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</si>
  <si>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</si>
  <si>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</si>
  <si>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</si>
  <si>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</si>
  <si>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</si>
  <si>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</si>
  <si>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</si>
  <si>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</si>
  <si>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</si>
  <si>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</si>
  <si>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</si>
  <si>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</si>
  <si>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</si>
  <si>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</si>
  <si>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</si>
  <si>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</si>
  <si>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</si>
  <si>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</si>
  <si>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</si>
  <si>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</si>
  <si>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</si>
  <si>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</si>
  <si>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</si>
  <si>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</si>
  <si>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</si>
  <si>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</si>
  <si>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</si>
  <si>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</si>
  <si>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</si>
  <si>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</si>
  <si>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</si>
  <si>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</si>
  <si>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</si>
  <si>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</si>
  <si>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</si>
  <si>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</si>
  <si>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</si>
  <si>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</si>
  <si>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</si>
  <si>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</si>
  <si>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</si>
  <si>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</si>
  <si>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</si>
  <si>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</si>
  <si>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</si>
  <si>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</si>
  <si>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</si>
  <si>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</si>
  <si>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</si>
  <si>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</si>
  <si>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</si>
  <si>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</si>
  <si>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</si>
  <si>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</si>
  <si>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</si>
  <si>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</si>
  <si>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</si>
  <si>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</si>
  <si>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</si>
  <si>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</si>
  <si>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</si>
  <si>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</si>
  <si>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</si>
  <si>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</si>
  <si>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</si>
  <si>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</si>
  <si>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</si>
  <si>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</si>
  <si>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</si>
  <si>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</si>
  <si>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</si>
  <si>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</si>
  <si>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</si>
  <si>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</si>
  <si>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</si>
  <si>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</si>
  <si>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</si>
  <si>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</si>
  <si>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</si>
  <si>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</si>
  <si>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</si>
  <si>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</si>
  <si>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</si>
  <si>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</si>
  <si>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</si>
  <si>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</si>
  <si>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</si>
  <si>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</si>
  <si>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</si>
  <si>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</si>
  <si>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</si>
  <si>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</si>
  <si>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</si>
  <si>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</si>
  <si>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</si>
  <si>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</si>
  <si>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</si>
  <si>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</si>
  <si>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</si>
  <si>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</si>
  <si>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</si>
  <si>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</si>
  <si>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</si>
  <si>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</si>
  <si>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</si>
  <si>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</si>
  <si>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</si>
  <si>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</si>
  <si>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</si>
  <si>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</si>
  <si>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</si>
  <si>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</si>
  <si>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</si>
  <si>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</si>
  <si>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</si>
  <si>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</si>
  <si>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</si>
  <si>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</si>
  <si>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</si>
  <si>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</si>
  <si>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</si>
  <si>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</si>
  <si>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</si>
  <si>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</si>
  <si>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</si>
  <si>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</si>
  <si>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</si>
  <si>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</si>
  <si>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</si>
  <si>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</si>
  <si>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</si>
  <si>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</si>
  <si>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</si>
  <si>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</si>
  <si>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</si>
  <si>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</si>
  <si>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</si>
  <si>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</si>
  <si>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</si>
  <si>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</si>
  <si>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</si>
  <si>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</si>
  <si>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</si>
  <si>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</si>
  <si>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</si>
  <si>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</si>
  <si>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</si>
  <si>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</si>
  <si>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</si>
  <si>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</si>
  <si>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</si>
  <si>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</si>
  <si>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</si>
  <si>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</si>
  <si>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</si>
  <si>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</si>
  <si>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</si>
  <si>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</si>
  <si>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</si>
  <si>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</si>
  <si>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</si>
  <si>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</si>
  <si>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</si>
  <si>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</si>
  <si>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</si>
  <si>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</si>
  <si>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</si>
  <si>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</si>
  <si>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</si>
  <si>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</si>
  <si>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</si>
  <si>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</si>
  <si>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</si>
  <si>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</si>
  <si>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</si>
  <si>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</si>
  <si>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</si>
  <si>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</si>
  <si>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</si>
  <si>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</si>
  <si>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</si>
  <si>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</si>
  <si>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</si>
  <si>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</si>
  <si>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</si>
  <si>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</si>
  <si>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</si>
  <si>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</si>
  <si>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</si>
  <si>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</si>
  <si>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</si>
  <si>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</si>
  <si>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</si>
  <si>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</si>
  <si>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</si>
  <si>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</si>
  <si>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</si>
  <si>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</si>
  <si>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</si>
  <si>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</si>
  <si>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</si>
  <si>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</si>
  <si>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</si>
  <si>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</si>
  <si>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</si>
  <si>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</si>
  <si>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</si>
  <si>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</si>
  <si>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</si>
  <si>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</si>
  <si>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</si>
  <si>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</si>
  <si>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</si>
  <si>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</si>
  <si>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</si>
  <si>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</si>
  <si>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</si>
  <si>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</si>
  <si>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</si>
  <si>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</si>
  <si>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</si>
  <si>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</si>
  <si>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</si>
  <si>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</si>
  <si>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</si>
  <si>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</si>
  <si>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</si>
  <si>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</si>
  <si>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</si>
  <si>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</si>
  <si>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</si>
  <si>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</si>
  <si>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</si>
  <si>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</si>
  <si>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</si>
  <si>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</si>
  <si>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</si>
  <si>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</si>
  <si>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</si>
  <si>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</si>
  <si>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</si>
  <si>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</si>
  <si>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</si>
  <si>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</si>
  <si>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</si>
  <si>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</si>
  <si>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</si>
  <si>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</si>
  <si>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</si>
  <si>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</si>
  <si>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</si>
  <si>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</si>
  <si>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</si>
  <si>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</si>
  <si>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</si>
  <si>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</si>
  <si>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</si>
  <si>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</si>
  <si>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</si>
  <si>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</si>
  <si>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</si>
  <si>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</si>
  <si>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</si>
  <si>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</si>
  <si>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</si>
  <si>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</si>
  <si>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</si>
  <si>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</si>
  <si>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</si>
  <si>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</si>
  <si>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</si>
  <si>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</si>
  <si>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</si>
  <si>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</si>
  <si>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</si>
  <si>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</si>
  <si>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</si>
  <si>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</si>
  <si>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</si>
  <si>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</si>
  <si>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</si>
  <si>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</si>
  <si>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</si>
  <si>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</si>
  <si>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</si>
  <si>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</si>
  <si>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</si>
  <si>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</si>
  <si>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</si>
  <si>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</si>
  <si>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</si>
  <si>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</si>
  <si>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</si>
  <si>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</si>
  <si>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</si>
  <si>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</si>
  <si>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</si>
  <si>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</si>
  <si>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</si>
  <si>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</si>
  <si>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</si>
  <si>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</si>
  <si>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</si>
  <si>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</si>
  <si>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</si>
  <si>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</si>
  <si>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</si>
  <si>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</si>
  <si>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</si>
  <si>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</si>
  <si>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</si>
  <si>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</si>
  <si>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</si>
  <si>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</si>
  <si>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</si>
  <si>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</si>
  <si>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</si>
  <si>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</si>
  <si>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</si>
  <si>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</si>
  <si>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</si>
  <si>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</si>
  <si>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</si>
  <si>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</si>
  <si>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</si>
  <si>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</si>
  <si>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</si>
  <si>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</si>
  <si>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</si>
  <si>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</si>
  <si>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</si>
  <si>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</si>
  <si>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</si>
  <si>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</si>
  <si>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</si>
  <si>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</si>
  <si>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</si>
  <si>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</si>
  <si>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</si>
  <si>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</si>
  <si>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</si>
  <si>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</si>
  <si>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</si>
  <si>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</si>
  <si>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</si>
  <si>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</si>
  <si>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</si>
  <si>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</si>
  <si>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</si>
  <si>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</si>
  <si>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</si>
  <si>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</si>
  <si>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</si>
  <si>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</si>
  <si>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</si>
  <si>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</si>
  <si>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</si>
  <si>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</si>
  <si>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</si>
  <si>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</si>
  <si>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</si>
  <si>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</si>
  <si>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</si>
  <si>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</si>
  <si>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</si>
  <si>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</si>
  <si>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</si>
  <si>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</si>
  <si>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</si>
  <si>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</si>
  <si>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</si>
  <si>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</si>
  <si>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</si>
  <si>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</si>
  <si>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</si>
  <si>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</si>
  <si>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</si>
  <si>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</si>
  <si>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</si>
  <si>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</si>
  <si>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</si>
  <si>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</si>
  <si>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</si>
  <si>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</si>
  <si>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</si>
  <si>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</si>
  <si>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</si>
  <si>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</si>
  <si>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</si>
  <si>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</si>
  <si>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</si>
  <si>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</si>
  <si>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</si>
  <si>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</si>
  <si>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</si>
  <si>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</si>
  <si>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</si>
  <si>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</si>
  <si>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</si>
  <si>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</si>
  <si>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</si>
  <si>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</si>
  <si>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</si>
  <si>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</si>
  <si>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</si>
  <si>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</si>
  <si>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</si>
  <si>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</si>
  <si>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</si>
  <si>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</si>
  <si>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</si>
  <si>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</si>
  <si>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</si>
  <si>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</si>
  <si>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</si>
  <si>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</si>
  <si>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</si>
  <si>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</si>
  <si>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</si>
  <si>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</si>
  <si>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</si>
  <si>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</si>
  <si>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</si>
  <si>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</si>
  <si>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</si>
  <si>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</si>
  <si>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</si>
  <si>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</si>
  <si>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</si>
  <si>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</si>
  <si>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</si>
  <si>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</si>
  <si>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</si>
  <si>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</si>
  <si>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</si>
  <si>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</si>
  <si>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</si>
  <si>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</si>
  <si>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</si>
  <si>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</si>
  <si>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</si>
  <si>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</si>
  <si>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</si>
  <si>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</si>
  <si>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</si>
  <si>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</si>
  <si>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</si>
  <si>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</si>
  <si>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</si>
  <si>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</si>
  <si>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</si>
  <si>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</si>
  <si>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</si>
  <si>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</si>
  <si>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</si>
  <si>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</si>
  <si>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</si>
  <si>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</si>
  <si>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</si>
  <si>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</si>
  <si>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</si>
  <si>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</si>
  <si>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</si>
  <si>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</si>
  <si>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</si>
  <si>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</si>
  <si>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</si>
  <si>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</si>
  <si>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</si>
  <si>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</si>
  <si>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</si>
  <si>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</si>
  <si>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</si>
  <si>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</si>
  <si>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</si>
  <si>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</si>
  <si>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</si>
  <si>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</si>
  <si>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</si>
  <si>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</si>
  <si>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</si>
  <si>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</si>
  <si>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</si>
  <si>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</si>
  <si>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</si>
  <si>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</si>
  <si>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</si>
  <si>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</si>
  <si>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</si>
  <si>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</si>
  <si>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</si>
  <si>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</si>
  <si>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</si>
  <si>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</si>
  <si>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</si>
  <si>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</si>
  <si>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</si>
  <si>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</si>
  <si>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</si>
  <si>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</si>
  <si>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</si>
  <si>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</si>
  <si>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</si>
  <si>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</si>
  <si>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</si>
  <si>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</si>
  <si>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</si>
  <si>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</si>
  <si>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</si>
  <si>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</si>
  <si>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</si>
  <si>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</si>
  <si>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</si>
  <si>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</si>
  <si>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</si>
  <si>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</si>
  <si>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</si>
  <si>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</si>
  <si>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</si>
  <si>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</si>
  <si>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</si>
  <si>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</si>
  <si>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</si>
  <si>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</si>
  <si>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</si>
  <si>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</si>
  <si>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</si>
  <si>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</si>
  <si>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</si>
  <si>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</si>
  <si>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</si>
  <si>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</si>
  <si>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</si>
  <si>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</si>
  <si>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</si>
  <si>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</si>
  <si>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</si>
  <si>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</si>
  <si>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</si>
  <si>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</si>
  <si>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</si>
  <si>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</si>
  <si>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</si>
  <si>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</si>
  <si>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</si>
  <si>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</si>
  <si>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</si>
  <si>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</si>
  <si>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</si>
  <si>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</si>
  <si>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</si>
  <si>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</si>
  <si>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</si>
  <si>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</si>
  <si>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</si>
  <si>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</si>
  <si>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</si>
  <si>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</si>
  <si>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</si>
  <si>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</si>
  <si>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</si>
  <si>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</si>
  <si>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</si>
  <si>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</si>
  <si>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</si>
  <si>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</si>
  <si>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</si>
  <si>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</si>
  <si>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</si>
  <si>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</si>
  <si>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</si>
  <si>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</si>
  <si>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</si>
  <si>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</si>
  <si>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</si>
  <si>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</si>
  <si>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</si>
  <si>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</si>
  <si>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</si>
  <si>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</si>
  <si>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</si>
  <si>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</si>
  <si>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</si>
  <si>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</si>
  <si>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</si>
  <si>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</si>
  <si>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</si>
  <si>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</si>
  <si>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</si>
  <si>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</si>
  <si>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</si>
  <si>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</si>
  <si>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</si>
  <si>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</si>
  <si>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</si>
  <si>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</si>
  <si>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</si>
  <si>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</si>
  <si>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</si>
  <si>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</si>
  <si>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</si>
  <si>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</si>
  <si>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</si>
  <si>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</si>
  <si>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</si>
  <si>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</si>
  <si>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</si>
  <si>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</si>
  <si>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</si>
  <si>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</si>
  <si>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</si>
  <si>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</si>
  <si>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</si>
  <si>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</si>
  <si>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</si>
  <si>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</si>
  <si>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</si>
  <si>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</si>
  <si>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</si>
  <si>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</si>
  <si>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</si>
  <si>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</si>
  <si>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</si>
  <si>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</si>
  <si>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</si>
  <si>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</si>
  <si>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</si>
  <si>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</si>
  <si>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</si>
  <si>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</si>
  <si>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</si>
  <si>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</si>
  <si>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</si>
  <si>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</si>
  <si>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</si>
  <si>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</si>
  <si>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</si>
  <si>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</si>
  <si>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</si>
  <si>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</si>
  <si>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</si>
  <si>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</si>
  <si>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</si>
  <si>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</si>
  <si>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</si>
  <si>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</si>
  <si>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</si>
  <si>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</si>
  <si>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</si>
  <si>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</si>
  <si>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</si>
  <si>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</si>
  <si>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</si>
  <si>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</si>
  <si>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</si>
  <si>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</si>
  <si>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</si>
  <si>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</si>
  <si>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</si>
  <si>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</si>
  <si>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</si>
  <si>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</si>
  <si>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</si>
  <si>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</si>
  <si>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</si>
  <si>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</si>
  <si>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</si>
  <si>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</si>
  <si>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</si>
  <si>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</si>
  <si>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</si>
  <si>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</si>
  <si>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</si>
  <si>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</si>
  <si>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</si>
  <si>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</si>
  <si>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</si>
  <si>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</si>
  <si>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</si>
  <si>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</si>
  <si>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</si>
  <si>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</si>
  <si>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</si>
  <si>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</si>
  <si>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</si>
  <si>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</si>
  <si>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</si>
  <si>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</si>
  <si>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</si>
  <si>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</si>
  <si>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</si>
  <si>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</si>
  <si>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</si>
  <si>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</si>
  <si>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</si>
  <si>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</si>
  <si>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</si>
  <si>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</si>
  <si>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</si>
  <si>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</si>
  <si>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</si>
  <si>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</si>
  <si>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</si>
  <si>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</si>
  <si>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</si>
  <si>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</si>
  <si>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</si>
  <si>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</si>
  <si>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</si>
  <si>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</si>
  <si>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</si>
  <si>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</si>
  <si>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</si>
  <si>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</si>
  <si>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</si>
  <si>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</si>
  <si>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</si>
  <si>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</si>
  <si>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</si>
  <si>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</si>
  <si>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</si>
  <si>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</si>
  <si>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</si>
  <si>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</si>
  <si>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</si>
  <si>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</si>
  <si>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</si>
  <si>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</si>
  <si>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</si>
  <si>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</si>
  <si>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</si>
  <si>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</si>
  <si>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</si>
  <si>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</si>
  <si>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</si>
  <si>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</si>
  <si>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</si>
  <si>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</si>
  <si>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</si>
  <si>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</si>
  <si>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</si>
  <si>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</si>
  <si>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</si>
  <si>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</si>
  <si>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</si>
  <si>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</si>
  <si>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</si>
  <si>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</si>
  <si>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</si>
  <si>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</si>
  <si>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</si>
  <si>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</si>
  <si>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</si>
  <si>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</si>
  <si>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</si>
  <si>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</si>
  <si>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</si>
  <si>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</si>
  <si>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</si>
  <si>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</si>
  <si>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</si>
  <si>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</si>
  <si>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</si>
  <si>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</si>
  <si>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</si>
  <si>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</si>
  <si>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</si>
  <si>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</si>
  <si>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</si>
  <si>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</si>
  <si>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</si>
  <si>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</si>
  <si>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</si>
  <si>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</si>
  <si>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</si>
  <si>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</si>
  <si>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</si>
  <si>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</si>
  <si>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</si>
  <si>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</si>
  <si>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</si>
  <si>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</si>
  <si>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</si>
  <si>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</si>
  <si>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</si>
  <si>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</si>
  <si>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</si>
  <si>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</si>
  <si>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</si>
  <si>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</si>
  <si>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</si>
  <si>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</si>
  <si>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</si>
  <si>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</si>
  <si>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</si>
  <si>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</si>
  <si>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</si>
  <si>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</si>
  <si>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</si>
  <si>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</si>
  <si>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</si>
  <si>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</si>
  <si>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</si>
  <si>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</si>
  <si>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</si>
  <si>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</si>
  <si>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</si>
  <si>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</si>
  <si>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</si>
  <si>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</si>
  <si>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</si>
  <si>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</si>
  <si>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</si>
  <si>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</si>
  <si>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</si>
  <si>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</si>
  <si>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</si>
  <si>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</si>
  <si>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</si>
  <si>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</si>
  <si>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</si>
  <si>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</si>
  <si>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</si>
  <si>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</si>
  <si>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</si>
  <si>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</si>
  <si>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</si>
  <si>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</si>
  <si>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</si>
  <si>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</si>
  <si>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</si>
  <si>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</si>
  <si>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</si>
  <si>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</si>
  <si>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</si>
  <si>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</si>
  <si>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</si>
  <si>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</si>
  <si>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</si>
  <si>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</si>
  <si>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</si>
  <si>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</si>
  <si>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</si>
  <si>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</si>
  <si>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</si>
  <si>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</si>
  <si>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</si>
  <si>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</si>
  <si>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</si>
  <si>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</si>
  <si>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</si>
  <si>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</si>
  <si>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</si>
  <si>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</si>
  <si>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</si>
  <si>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</si>
  <si>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</si>
  <si>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</si>
  <si>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</si>
  <si>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</si>
  <si>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</si>
  <si>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</si>
  <si>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</si>
  <si>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</si>
  <si>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</si>
  <si>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</si>
  <si>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</si>
  <si>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</si>
  <si>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</si>
  <si>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</si>
  <si>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</si>
  <si>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</si>
  <si>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</si>
  <si>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</si>
  <si>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</si>
  <si>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</si>
  <si>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</si>
  <si>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</si>
  <si>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</si>
  <si>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</si>
  <si>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</si>
  <si>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</si>
  <si>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</si>
  <si>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</si>
  <si>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</si>
  <si>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</si>
  <si>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</si>
  <si>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</si>
  <si>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</si>
  <si>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</si>
  <si>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</si>
  <si>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</si>
  <si>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</si>
  <si>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</si>
  <si>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</si>
  <si>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</si>
  <si>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</si>
  <si>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</si>
  <si>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</si>
  <si>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</si>
  <si>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</si>
  <si>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</si>
  <si>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</si>
  <si>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</si>
  <si>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</si>
  <si>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</si>
  <si>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</si>
  <si>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</si>
  <si>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</si>
  <si>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</si>
  <si>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</si>
  <si>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</si>
  <si>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</si>
  <si>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</si>
  <si>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</si>
  <si>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</si>
  <si>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</si>
  <si>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</si>
  <si>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</si>
  <si>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</si>
  <si>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</si>
  <si>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</si>
  <si>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</si>
  <si>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</si>
  <si>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</si>
  <si>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</si>
  <si>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</si>
  <si>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</si>
  <si>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</si>
  <si>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</si>
  <si>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</si>
  <si>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</si>
  <si>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</si>
  <si>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</si>
  <si>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</si>
  <si>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</si>
  <si>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</si>
  <si>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</si>
  <si>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</si>
  <si>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</si>
  <si>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</si>
  <si>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</si>
  <si>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</si>
  <si>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</si>
  <si>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</si>
  <si>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</si>
  <si>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</si>
  <si>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</si>
  <si>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</si>
  <si>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</si>
  <si>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</si>
  <si>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</si>
  <si>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</si>
  <si>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</si>
  <si>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</si>
  <si>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</si>
  <si>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</si>
  <si>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</si>
  <si>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</si>
  <si>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</si>
  <si>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</si>
  <si>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</si>
  <si>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</si>
  <si>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</si>
  <si>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</si>
  <si>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</si>
  <si>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</si>
  <si>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</si>
  <si>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</si>
  <si>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</si>
  <si>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</si>
  <si>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</si>
  <si>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</si>
  <si>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</si>
  <si>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</si>
  <si>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</si>
  <si>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</si>
  <si>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</si>
  <si>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</si>
  <si>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</si>
  <si>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</si>
  <si>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</si>
  <si>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</si>
  <si>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</si>
  <si>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</si>
  <si>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</si>
  <si>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</si>
  <si>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</si>
  <si>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</si>
  <si>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</si>
  <si>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</si>
  <si>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</si>
  <si>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</si>
  <si>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</si>
  <si>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</si>
  <si>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</si>
  <si>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</si>
  <si>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</si>
  <si>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</si>
  <si>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</si>
  <si>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</si>
  <si>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</si>
  <si>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</si>
  <si>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</si>
  <si>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</si>
  <si>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</si>
  <si>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</si>
  <si>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</si>
  <si>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</si>
  <si>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</si>
  <si>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</si>
  <si>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</si>
  <si>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</si>
  <si>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</si>
  <si>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</si>
  <si>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</si>
  <si>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</si>
  <si>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</si>
  <si>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</si>
  <si>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</si>
  <si>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</si>
  <si>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</si>
  <si>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</si>
  <si>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</si>
  <si>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</si>
  <si>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</si>
  <si>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</si>
  <si>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</si>
  <si>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</si>
  <si>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</si>
  <si>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</si>
  <si>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</si>
  <si>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</si>
  <si>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</si>
  <si>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</si>
  <si>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</si>
  <si>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</si>
  <si>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</si>
  <si>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</si>
  <si>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</si>
  <si>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</si>
  <si>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</si>
  <si>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</si>
  <si>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</si>
  <si>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</si>
  <si>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</si>
  <si>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</si>
  <si>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</si>
  <si>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</si>
  <si>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</si>
  <si>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</si>
  <si>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</si>
  <si>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</si>
  <si>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</si>
  <si>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</si>
  <si>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</si>
  <si>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</si>
  <si>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</si>
  <si>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</si>
  <si>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</si>
  <si>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</si>
  <si>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</si>
  <si>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</si>
  <si>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</si>
  <si>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</si>
  <si>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</si>
  <si>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</si>
  <si>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</si>
  <si>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</si>
  <si>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</si>
  <si>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</si>
  <si>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</si>
  <si>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</si>
  <si>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</si>
  <si>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</si>
  <si>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</si>
  <si>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</si>
  <si>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</si>
  <si>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</si>
  <si>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</si>
  <si>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</si>
  <si>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</si>
  <si>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</si>
  <si>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</si>
  <si>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</si>
  <si>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</si>
  <si>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</si>
  <si>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</si>
  <si>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</si>
  <si>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</si>
  <si>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</si>
  <si>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</si>
  <si>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</si>
  <si>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</si>
  <si>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</si>
  <si>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</si>
  <si>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</si>
  <si>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</si>
  <si>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</si>
  <si>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</si>
  <si>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</si>
  <si>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</si>
  <si>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</si>
  <si>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</si>
  <si>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</si>
  <si>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</si>
  <si>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</si>
  <si>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</si>
  <si>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</si>
  <si>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</si>
  <si>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</si>
  <si>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</si>
  <si>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</si>
  <si>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</si>
  <si>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</si>
  <si>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</si>
  <si>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</si>
  <si>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</si>
  <si>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</si>
  <si>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</si>
  <si>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</si>
  <si>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</si>
  <si>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</si>
  <si>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</si>
  <si>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</si>
  <si>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</si>
  <si>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</si>
  <si>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</si>
  <si>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</si>
  <si>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</si>
  <si>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</si>
  <si>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</si>
  <si>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</si>
  <si>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</si>
  <si>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</si>
  <si>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</si>
  <si>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</si>
  <si>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</si>
  <si>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</si>
  <si>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</si>
  <si>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</si>
  <si>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</si>
  <si>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</si>
  <si>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</si>
  <si>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</si>
  <si>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</si>
  <si>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</si>
  <si>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</si>
  <si>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</si>
  <si>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</si>
  <si>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</si>
  <si>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</si>
  <si>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</si>
  <si>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</si>
  <si>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</si>
  <si>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</si>
  <si>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</si>
  <si>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</si>
  <si>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</si>
  <si>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</si>
  <si>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</si>
  <si>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</si>
  <si>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</si>
  <si>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</si>
  <si>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</si>
  <si>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</si>
  <si>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</si>
  <si>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</si>
  <si>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</si>
  <si>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</si>
  <si>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</si>
  <si>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</si>
  <si>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</si>
  <si>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</si>
  <si>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</si>
  <si>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</si>
  <si>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</si>
  <si>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</si>
  <si>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</si>
  <si>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</si>
  <si>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</si>
  <si>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</si>
  <si>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</si>
  <si>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</si>
  <si>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</si>
  <si>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</si>
  <si>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</si>
  <si>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</si>
  <si>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</si>
  <si>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</si>
  <si>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</si>
  <si>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</si>
  <si>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</si>
  <si>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</si>
  <si>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</si>
  <si>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</si>
  <si>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</si>
  <si>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</si>
  <si>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</si>
  <si>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</si>
  <si>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</si>
  <si>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</si>
  <si>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</si>
  <si>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</si>
  <si>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</si>
  <si>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</si>
  <si>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</si>
  <si>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</si>
  <si>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</si>
  <si>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</si>
  <si>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</si>
  <si>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</si>
  <si>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</si>
  <si>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</si>
  <si>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</si>
  <si>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</si>
  <si>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</si>
  <si>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</si>
  <si>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</si>
  <si>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</si>
  <si>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</si>
  <si>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</si>
  <si>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</si>
  <si>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</si>
  <si>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</si>
  <si>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</si>
  <si>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</si>
  <si>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</si>
  <si>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</si>
  <si>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</si>
  <si>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</si>
  <si>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</si>
  <si>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</si>
  <si>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</si>
  <si>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</si>
  <si>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</si>
  <si>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</si>
  <si>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</si>
  <si>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</si>
  <si>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</si>
  <si>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</si>
  <si>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</si>
  <si>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</si>
  <si>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</si>
  <si>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</si>
  <si>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</si>
  <si>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</si>
  <si>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</si>
  <si>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</si>
  <si>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</si>
  <si>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</si>
  <si>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</si>
  <si>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</si>
  <si>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</si>
  <si>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</si>
  <si>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</si>
  <si>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</si>
  <si>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</si>
  <si>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</si>
  <si>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</si>
  <si>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</si>
  <si>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</si>
  <si>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</si>
  <si>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</si>
  <si>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</si>
  <si>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</si>
  <si>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</si>
  <si>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</si>
  <si>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</si>
  <si>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</si>
  <si>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</si>
  <si>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</si>
  <si>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</si>
  <si>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</si>
  <si>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</si>
  <si>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</si>
  <si>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</si>
  <si>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</si>
  <si>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</si>
  <si>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</si>
  <si>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</si>
  <si>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</si>
  <si>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</si>
  <si>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</si>
  <si>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</si>
  <si>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</si>
  <si>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</si>
  <si>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</si>
  <si>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</si>
  <si>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</si>
  <si>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</si>
  <si>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</si>
  <si>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</si>
  <si>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</si>
  <si>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</si>
  <si>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</si>
  <si>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</si>
  <si>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</si>
  <si>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</si>
  <si>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</si>
  <si>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</si>
  <si>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</si>
  <si>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</si>
  <si>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</si>
  <si>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</si>
  <si>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</si>
  <si>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</si>
  <si>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</si>
  <si>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</si>
  <si>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</si>
  <si>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</si>
  <si>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</si>
  <si>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</si>
  <si>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</si>
  <si>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</si>
  <si>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</si>
  <si>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</si>
  <si>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</si>
  <si>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</si>
  <si>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</si>
  <si>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</si>
  <si>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</si>
  <si>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</si>
  <si>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</si>
  <si>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</si>
  <si>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</si>
  <si>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</si>
  <si>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</si>
  <si>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</si>
  <si>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</si>
  <si>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</si>
  <si>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</si>
  <si>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</si>
  <si>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</si>
  <si>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</si>
  <si>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</si>
  <si>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</si>
  <si>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</si>
  <si>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</si>
  <si>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</si>
  <si>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</si>
  <si>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</si>
  <si>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</si>
  <si>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</si>
  <si>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</si>
  <si>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</si>
  <si>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</si>
  <si>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</si>
  <si>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</si>
  <si>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</si>
  <si>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</si>
  <si>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</si>
  <si>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</si>
  <si>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</si>
  <si>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</si>
  <si>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</si>
  <si>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</si>
  <si>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</si>
  <si>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</si>
  <si>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</si>
  <si>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</si>
  <si>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</si>
  <si>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</si>
  <si>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</si>
  <si>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</si>
  <si>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</si>
  <si>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</si>
  <si>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</si>
  <si>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</si>
  <si>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</si>
  <si>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</si>
  <si>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</si>
  <si>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</si>
  <si>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</si>
  <si>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</si>
  <si>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</si>
  <si>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</si>
  <si>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</si>
  <si>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</si>
  <si>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</si>
  <si>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</si>
  <si>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</si>
  <si>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</si>
  <si>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</si>
  <si>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</si>
  <si>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</si>
  <si>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</si>
  <si>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</si>
  <si>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</si>
  <si>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</si>
  <si>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</si>
  <si>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</si>
  <si>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</si>
  <si>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</si>
  <si>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</si>
  <si>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</si>
  <si>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</si>
  <si>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</si>
  <si>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</si>
  <si>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</si>
  <si>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</si>
  <si>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</si>
  <si>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</si>
  <si>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</si>
  <si>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</si>
  <si>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</si>
  <si>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</si>
  <si>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</si>
  <si>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</si>
  <si>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</si>
  <si>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</si>
  <si>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</si>
  <si>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</si>
  <si>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</si>
  <si>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</si>
  <si>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</si>
  <si>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</si>
  <si>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</si>
  <si>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</si>
  <si>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</si>
  <si>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</si>
  <si>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</si>
  <si>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</si>
  <si>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</si>
  <si>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</si>
  <si>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</si>
  <si>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</si>
  <si>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</si>
  <si>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</si>
  <si>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</si>
  <si>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</si>
  <si>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</si>
  <si>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</si>
  <si>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</si>
  <si>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</si>
  <si>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</si>
  <si>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</si>
  <si>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</si>
  <si>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</si>
  <si>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</si>
  <si>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</si>
  <si>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</si>
  <si>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</si>
  <si>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</si>
  <si>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</si>
  <si>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</si>
  <si>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</si>
  <si>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</si>
  <si>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</si>
  <si>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</si>
  <si>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</si>
  <si>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</si>
  <si>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</si>
  <si>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</si>
  <si>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</si>
  <si>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</si>
  <si>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</si>
  <si>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</si>
  <si>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</si>
  <si>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</si>
  <si>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</si>
  <si>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</si>
  <si>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</si>
  <si>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</si>
  <si>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</si>
  <si>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</si>
  <si>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</si>
  <si>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</si>
  <si>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</si>
  <si>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</si>
  <si>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</si>
  <si>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</si>
  <si>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</si>
  <si>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</si>
  <si>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</si>
  <si>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</si>
  <si>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</si>
  <si>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</si>
  <si>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</si>
  <si>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</si>
  <si>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</si>
  <si>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</si>
  <si>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</si>
  <si>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</si>
  <si>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</si>
  <si>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</si>
  <si>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</si>
  <si>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</si>
  <si>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</si>
  <si>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</si>
  <si>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</si>
  <si>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</si>
  <si>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</si>
  <si>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</si>
  <si>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</si>
  <si>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</si>
  <si>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</si>
  <si>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</si>
  <si>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</si>
  <si>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</si>
  <si>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</si>
  <si>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</si>
  <si>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</si>
  <si>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</si>
  <si>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</si>
  <si>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</si>
  <si>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</si>
  <si>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</si>
  <si>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</si>
  <si>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</si>
  <si>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</si>
  <si>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</si>
  <si>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</si>
  <si>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</si>
  <si>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</si>
  <si>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</si>
  <si>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</si>
  <si>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</si>
  <si>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</si>
  <si>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</si>
  <si>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</si>
  <si>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</si>
  <si>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</si>
  <si>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</si>
  <si>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</si>
  <si>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</si>
  <si>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</si>
  <si>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</si>
  <si>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</si>
  <si>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</si>
  <si>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</si>
  <si>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</si>
  <si>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</si>
  <si>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</si>
  <si>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</si>
  <si>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</si>
  <si>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</si>
  <si>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</si>
  <si>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</si>
  <si>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</si>
  <si>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</si>
  <si>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</si>
  <si>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</si>
  <si>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</si>
  <si>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</si>
  <si>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</si>
  <si>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</si>
  <si>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</si>
  <si>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</si>
  <si>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</si>
  <si>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</si>
  <si>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</si>
  <si>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</si>
  <si>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</si>
  <si>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</si>
  <si>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</si>
  <si>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</si>
  <si>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</si>
  <si>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</si>
  <si>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</si>
  <si>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</si>
  <si>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</si>
  <si>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</si>
  <si>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</si>
  <si>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</si>
  <si>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</si>
  <si>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</si>
  <si>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</si>
  <si>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</si>
  <si>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</si>
  <si>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</si>
  <si>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</si>
  <si>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</si>
  <si>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</si>
  <si>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</si>
  <si>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</si>
  <si>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</si>
  <si>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</si>
  <si>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</si>
  <si>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</si>
  <si>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</si>
  <si>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</si>
  <si>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</si>
  <si>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</si>
  <si>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</si>
  <si>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</si>
  <si>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</si>
  <si>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</si>
  <si>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</si>
  <si>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</si>
  <si>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</si>
  <si>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</si>
  <si>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</si>
  <si>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</si>
  <si>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</si>
  <si>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</si>
  <si>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</si>
  <si>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</si>
  <si>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</si>
  <si>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</si>
  <si>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</si>
  <si>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</si>
  <si>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</si>
  <si>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</si>
  <si>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</si>
  <si>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</si>
  <si>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</si>
  <si>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</si>
  <si>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</si>
  <si>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</si>
  <si>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</si>
  <si>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</si>
  <si>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</si>
  <si>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</si>
  <si>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</si>
  <si>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</si>
  <si>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</si>
  <si>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</si>
  <si>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</si>
  <si>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</si>
  <si>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</si>
  <si>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</si>
  <si>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</si>
  <si>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</si>
  <si>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</si>
  <si>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</si>
  <si>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</si>
  <si>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</si>
  <si>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</si>
  <si>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</si>
  <si>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</si>
  <si>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</si>
  <si>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</si>
  <si>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</si>
  <si>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</si>
  <si>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</si>
  <si>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</si>
  <si>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</si>
  <si>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</si>
  <si>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</si>
  <si>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</si>
  <si>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</si>
  <si>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</si>
  <si>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</si>
  <si>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</si>
  <si>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</si>
  <si>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</si>
  <si>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</si>
  <si>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</si>
  <si>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</si>
  <si>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</si>
  <si>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</si>
  <si>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</si>
  <si>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</si>
  <si>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</si>
  <si>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</si>
  <si>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</si>
  <si>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</si>
  <si>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</si>
  <si>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</si>
  <si>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</si>
  <si>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</si>
  <si>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</si>
  <si>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</si>
  <si>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</si>
  <si>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</si>
  <si>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</si>
  <si>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</si>
  <si>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</si>
  <si>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</si>
  <si>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</si>
  <si>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</si>
  <si>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</si>
  <si>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</si>
  <si>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</si>
  <si>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</si>
  <si>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</si>
  <si>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</si>
  <si>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</si>
  <si>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</si>
  <si>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</si>
  <si>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</si>
  <si>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</si>
  <si>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</si>
  <si>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</si>
  <si>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</si>
  <si>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</si>
  <si>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</si>
  <si>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</si>
  <si>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</si>
  <si>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</si>
  <si>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</si>
  <si>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</si>
  <si>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</si>
  <si>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</si>
  <si>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</si>
  <si>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</si>
  <si>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</si>
  <si>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</si>
  <si>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</si>
  <si>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</si>
  <si>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</si>
  <si>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</si>
  <si>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</si>
  <si>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</si>
  <si>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</si>
  <si>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</si>
  <si>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</si>
  <si>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</si>
  <si>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</si>
  <si>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</si>
  <si>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</si>
  <si>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</si>
  <si>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</si>
  <si>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</si>
  <si>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</si>
  <si>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</si>
  <si>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</si>
  <si>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</si>
  <si>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</si>
  <si>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</si>
  <si>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</si>
  <si>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</si>
  <si>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</si>
  <si>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</si>
  <si>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</si>
  <si>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</si>
  <si>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</si>
  <si>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</si>
  <si>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</si>
  <si>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</si>
  <si>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</si>
  <si>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</si>
  <si>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</si>
  <si>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</si>
  <si>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</si>
  <si>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</si>
  <si>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</si>
  <si>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</si>
  <si>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</si>
  <si>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</si>
  <si>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</si>
  <si>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</si>
  <si>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</si>
  <si>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</si>
  <si>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</si>
  <si>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</si>
  <si>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</si>
  <si>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</si>
  <si>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</si>
  <si>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</si>
  <si>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</si>
  <si>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</si>
  <si>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</si>
  <si>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</si>
  <si>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</si>
  <si>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</si>
  <si>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</si>
  <si>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</si>
  <si>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</si>
  <si>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</si>
  <si>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</si>
  <si>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</si>
  <si>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</si>
  <si>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</si>
  <si>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</si>
  <si>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</si>
  <si>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</si>
  <si>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</si>
  <si>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</si>
  <si>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</si>
  <si>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</si>
  <si>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</si>
  <si>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</si>
  <si>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</si>
  <si>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</si>
  <si>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</si>
  <si>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</si>
  <si>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</si>
  <si>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</si>
  <si>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</si>
  <si>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</si>
  <si>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</si>
  <si>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</si>
  <si>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</si>
  <si>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</si>
  <si>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</si>
  <si>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</si>
  <si>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</si>
  <si>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</si>
  <si>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</si>
  <si>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</si>
  <si>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</si>
  <si>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</si>
  <si>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</si>
  <si>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</si>
  <si>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</si>
  <si>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</si>
  <si>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</si>
  <si>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</si>
  <si>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</si>
  <si>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</si>
  <si>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</si>
  <si>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</si>
  <si>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</si>
  <si>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</si>
  <si>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</si>
  <si>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</si>
  <si>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</si>
  <si>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</si>
  <si>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</si>
  <si>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</si>
  <si>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</si>
  <si>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</si>
  <si>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</si>
  <si>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</si>
  <si>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</si>
  <si>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</si>
  <si>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</si>
  <si>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</si>
  <si>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</si>
  <si>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</si>
  <si>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</si>
  <si>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</si>
  <si>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</si>
  <si>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</si>
  <si>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</si>
  <si>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</si>
  <si>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</si>
  <si>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</si>
  <si>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</si>
  <si>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</si>
  <si>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</si>
  <si>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</si>
  <si>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</si>
  <si>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</si>
  <si>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</si>
  <si>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</si>
  <si>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</si>
  <si>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</si>
  <si>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</si>
  <si>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</si>
  <si>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</si>
  <si>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</si>
  <si>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</si>
  <si>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</si>
  <si>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</si>
  <si>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</si>
  <si>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</si>
  <si>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</si>
  <si>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</si>
  <si>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</si>
  <si>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</si>
  <si>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</si>
  <si>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</si>
  <si>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</si>
  <si>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</si>
  <si>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</si>
  <si>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</si>
  <si>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</si>
  <si>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</si>
  <si>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</si>
  <si>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</si>
  <si>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</si>
  <si>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</si>
  <si>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</si>
  <si>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</si>
  <si>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</si>
  <si>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</si>
  <si>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</si>
  <si>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</si>
  <si>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</si>
  <si>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</si>
  <si>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</si>
  <si>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</si>
  <si>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</si>
  <si>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</si>
  <si>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</si>
  <si>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</si>
  <si>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</si>
  <si>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</si>
  <si>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</si>
  <si>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</si>
  <si>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</si>
  <si>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</si>
  <si>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</si>
  <si>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</si>
  <si>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</si>
  <si>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</si>
  <si>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</si>
  <si>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</si>
  <si>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</si>
  <si>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</si>
  <si>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</si>
  <si>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</si>
  <si>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</si>
  <si>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</si>
  <si>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</si>
  <si>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</si>
  <si>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</si>
  <si>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</si>
  <si>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</si>
  <si>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</si>
  <si>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</si>
  <si>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</si>
  <si>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</si>
  <si>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</si>
  <si>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</si>
  <si>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</si>
  <si>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</si>
  <si>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</si>
  <si>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</si>
  <si>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</si>
  <si>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</si>
  <si>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</si>
  <si>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</si>
  <si>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</si>
  <si>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</si>
  <si>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</si>
  <si>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</si>
  <si>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</si>
  <si>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</si>
  <si>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</si>
  <si>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</si>
  <si>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</si>
  <si>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</si>
  <si>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</si>
  <si>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</si>
  <si>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</si>
  <si>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</si>
  <si>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</si>
  <si>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</si>
  <si>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</si>
  <si>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</si>
  <si>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</si>
  <si>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</si>
  <si>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</si>
  <si>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</si>
  <si>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</si>
  <si>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</si>
  <si>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</si>
  <si>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</si>
  <si>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</si>
  <si>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</si>
  <si>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</si>
  <si>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</si>
  <si>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</si>
  <si>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</si>
  <si>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</si>
  <si>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</si>
  <si>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</si>
  <si>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</si>
  <si>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</si>
  <si>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</si>
  <si>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</si>
  <si>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</si>
  <si>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</si>
  <si>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</si>
  <si>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</si>
  <si>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</si>
  <si>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</si>
  <si>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</si>
  <si>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</si>
  <si>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</si>
  <si>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</si>
  <si>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</si>
  <si>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</si>
  <si>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</si>
  <si>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</si>
  <si>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</si>
  <si>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</si>
  <si>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</si>
  <si>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</si>
  <si>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</si>
  <si>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</si>
  <si>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</si>
  <si>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</si>
  <si>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</si>
  <si>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</si>
  <si>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</si>
  <si>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</si>
  <si>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</si>
  <si>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</si>
  <si>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</si>
  <si>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</si>
  <si>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</si>
  <si>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</si>
  <si>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</si>
  <si>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</si>
  <si>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</si>
  <si>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</si>
  <si>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</si>
  <si>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</si>
  <si>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</si>
  <si>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</si>
  <si>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</si>
  <si>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</si>
  <si>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</si>
  <si>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</si>
  <si>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</si>
  <si>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</si>
  <si>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</si>
  <si>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</si>
  <si>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</si>
  <si>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</si>
  <si>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</si>
  <si>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</si>
  <si>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</si>
  <si>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</si>
  <si>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</si>
  <si>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</si>
  <si>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</si>
  <si>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</si>
  <si>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</si>
  <si>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</si>
  <si>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</si>
  <si>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</si>
  <si>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</si>
  <si>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</si>
  <si>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</si>
  <si>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</si>
  <si>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</si>
  <si>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</si>
  <si>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</si>
  <si>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</si>
  <si>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</si>
  <si>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</si>
  <si>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</si>
  <si>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</si>
  <si>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</si>
  <si>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</si>
  <si>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</si>
  <si>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</si>
  <si>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</si>
  <si>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</si>
  <si>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</si>
  <si>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</si>
  <si>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</si>
  <si>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</si>
  <si>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</si>
  <si>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</si>
  <si>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</si>
  <si>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</si>
  <si>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</si>
  <si>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</si>
  <si>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</si>
  <si>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</si>
  <si>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</si>
  <si>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</si>
  <si>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</si>
  <si>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</si>
  <si>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</si>
  <si>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</si>
  <si>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</si>
  <si>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</si>
  <si>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</si>
  <si>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</si>
  <si>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</si>
  <si>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</si>
  <si>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</si>
  <si>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</si>
  <si>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</si>
  <si>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</si>
  <si>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</si>
  <si>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</si>
  <si>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</si>
  <si>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</si>
  <si>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</si>
  <si>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</si>
  <si>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</si>
  <si>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</si>
  <si>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</si>
  <si>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</si>
  <si>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</si>
  <si>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</si>
  <si>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</si>
  <si>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</si>
  <si>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</si>
  <si>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</si>
  <si>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</si>
  <si>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</si>
  <si>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</si>
  <si>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</si>
  <si>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</si>
  <si>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</si>
  <si>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</si>
  <si>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</si>
  <si>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</si>
  <si>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</si>
  <si>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</si>
  <si>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</si>
  <si>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</si>
  <si>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</si>
  <si>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</si>
  <si>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</si>
  <si>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</si>
  <si>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</si>
  <si>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</si>
  <si>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</si>
  <si>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</si>
  <si>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</si>
  <si>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</si>
  <si>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</si>
  <si>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</si>
  <si>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</si>
  <si>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</si>
  <si>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</si>
  <si>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</si>
  <si>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</si>
  <si>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</si>
  <si>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</si>
  <si>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</si>
  <si>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</si>
  <si>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</si>
  <si>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</si>
  <si>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</si>
  <si>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</si>
  <si>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</si>
  <si>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</si>
  <si>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</si>
  <si>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</si>
  <si>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</si>
  <si>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</si>
  <si>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</si>
  <si>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</si>
  <si>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</si>
  <si>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</si>
  <si>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</si>
  <si>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</si>
  <si>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</si>
  <si>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</si>
  <si>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</si>
  <si>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</si>
  <si>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</si>
  <si>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</si>
  <si>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</si>
  <si>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</si>
  <si>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</si>
  <si>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</si>
  <si>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</si>
  <si>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</si>
  <si>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</si>
  <si>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</si>
  <si>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</si>
  <si>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</si>
  <si>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</si>
  <si>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</si>
  <si>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</si>
  <si>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</si>
  <si>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</si>
  <si>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</si>
  <si>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</si>
  <si>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</si>
  <si>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</si>
  <si>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</si>
  <si>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</si>
  <si>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</si>
  <si>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</si>
  <si>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</si>
  <si>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</si>
  <si>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</si>
  <si>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</si>
  <si>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</si>
  <si>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</si>
  <si>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</si>
  <si>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</si>
  <si>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</si>
  <si>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</si>
  <si>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</si>
  <si>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</si>
  <si>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</si>
  <si>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</si>
  <si>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</si>
  <si>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</si>
  <si>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</si>
  <si>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</si>
  <si>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</si>
  <si>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</si>
  <si>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</si>
  <si>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</si>
  <si>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</si>
  <si>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</si>
  <si>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</si>
  <si>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</si>
  <si>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</si>
  <si>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</si>
  <si>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</si>
  <si>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</si>
  <si>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</si>
  <si>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</si>
  <si>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</si>
  <si>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</si>
  <si>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</si>
  <si>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</si>
  <si>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</si>
  <si>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</si>
  <si>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</si>
  <si>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</si>
  <si>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</si>
  <si>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</si>
  <si>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</si>
  <si>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</si>
  <si>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</si>
  <si>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</si>
  <si>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</si>
  <si>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</si>
  <si>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</si>
  <si>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</si>
  <si>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</si>
  <si>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</si>
  <si>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</si>
  <si>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</si>
  <si>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</si>
  <si>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</si>
  <si>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</si>
  <si>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</si>
  <si>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</si>
  <si>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</si>
  <si>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</si>
  <si>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</si>
  <si>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</si>
  <si>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</si>
  <si>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</si>
  <si>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</si>
  <si>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</si>
  <si>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</si>
  <si>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</si>
  <si>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</si>
  <si>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</si>
  <si>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</si>
  <si>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</si>
  <si>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</si>
  <si>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</si>
  <si>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</si>
  <si>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</si>
  <si>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</si>
  <si>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</si>
  <si>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</si>
  <si>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</si>
  <si>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</si>
  <si>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</si>
  <si>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</si>
  <si>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</si>
  <si>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</si>
  <si>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</si>
  <si>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</si>
  <si>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</si>
  <si>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</si>
  <si>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</si>
  <si>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</si>
  <si>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</si>
  <si>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</si>
  <si>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</si>
  <si>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</si>
  <si>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</si>
  <si>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</si>
  <si>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</si>
  <si>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</si>
  <si>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</si>
  <si>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</si>
  <si>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</si>
  <si>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</si>
  <si>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</si>
  <si>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</si>
  <si>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</si>
  <si>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</si>
  <si>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</si>
  <si>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</si>
  <si>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</si>
  <si>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</si>
  <si>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</si>
  <si>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</si>
  <si>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</si>
  <si>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</si>
  <si>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</si>
  <si>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</si>
  <si>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</si>
  <si>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</si>
  <si>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</si>
  <si>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</si>
  <si>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</si>
  <si>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</si>
  <si>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</si>
  <si>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</si>
  <si>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</si>
  <si>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</si>
  <si>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</si>
  <si>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</si>
  <si>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</si>
  <si>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</si>
  <si>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</si>
  <si>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</si>
  <si>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</si>
  <si>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</si>
  <si>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</si>
  <si>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</si>
  <si>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</si>
  <si>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</si>
  <si>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</si>
  <si>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</si>
  <si>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</si>
  <si>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</si>
  <si>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</si>
  <si>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</si>
  <si>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</si>
  <si>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</si>
  <si>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</si>
  <si>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</si>
  <si>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</si>
  <si>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</si>
  <si>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</si>
  <si>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</si>
  <si>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</si>
  <si>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</si>
  <si>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</si>
  <si>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</si>
  <si>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</si>
  <si>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</si>
  <si>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</si>
  <si>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</si>
  <si>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</si>
  <si>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</si>
  <si>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</si>
  <si>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</si>
  <si>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</si>
  <si>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</si>
  <si>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</si>
  <si>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</si>
  <si>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</si>
  <si>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</si>
  <si>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</si>
  <si>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</si>
  <si>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</si>
  <si>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</si>
  <si>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</si>
  <si>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</si>
  <si>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</si>
  <si>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</si>
  <si>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</si>
  <si>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</si>
  <si>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</si>
  <si>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</si>
  <si>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</si>
  <si>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</si>
  <si>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</si>
  <si>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</si>
  <si>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</si>
  <si>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</si>
  <si>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</si>
  <si>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</si>
  <si>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</si>
  <si>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</si>
  <si>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</si>
  <si>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</si>
  <si>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</si>
  <si>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</si>
  <si>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</si>
  <si>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</si>
  <si>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</si>
  <si>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</si>
  <si>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</si>
  <si>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</si>
  <si>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</si>
  <si>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</si>
  <si>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</si>
  <si>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</si>
  <si>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</si>
  <si>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</si>
  <si>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</si>
  <si>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</si>
  <si>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</si>
  <si>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</si>
  <si>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</si>
  <si>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</si>
  <si>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</si>
  <si>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</si>
  <si>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</si>
  <si>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</si>
  <si>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</si>
  <si>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</si>
  <si>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</si>
  <si>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</si>
  <si>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</si>
  <si>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</si>
  <si>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</si>
  <si>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</si>
  <si>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</si>
  <si>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</si>
  <si>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</si>
  <si>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</si>
  <si>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</si>
  <si>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</si>
  <si>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</si>
  <si>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</si>
  <si>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</si>
  <si>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</si>
  <si>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</si>
  <si>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</si>
  <si>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</si>
  <si>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</si>
  <si>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</si>
  <si>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</si>
  <si>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</si>
  <si>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</si>
  <si>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</si>
  <si>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</si>
  <si>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</si>
  <si>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</si>
  <si>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</si>
  <si>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</si>
  <si>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</si>
  <si>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</si>
  <si>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</si>
  <si>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</si>
  <si>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</si>
  <si>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</si>
  <si>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</si>
  <si>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</si>
  <si>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</si>
  <si>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</si>
  <si>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</si>
  <si>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</si>
  <si>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</si>
  <si>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</si>
  <si>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</si>
  <si>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</si>
  <si>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</si>
  <si>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</si>
  <si>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</si>
  <si>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</si>
  <si>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</si>
  <si>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</si>
  <si>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</si>
  <si>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</si>
  <si>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</si>
  <si>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</si>
  <si>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</si>
  <si>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</si>
  <si>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</si>
  <si>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</si>
  <si>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</si>
  <si>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</si>
  <si>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</si>
  <si>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</si>
  <si>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</si>
  <si>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</si>
  <si>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</si>
  <si>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</si>
  <si>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</si>
  <si>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</si>
  <si>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</si>
  <si>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</si>
  <si>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</si>
  <si>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</si>
  <si>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</si>
  <si>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</si>
  <si>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</si>
  <si>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</si>
  <si>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</si>
  <si>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</si>
  <si>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</si>
  <si>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</si>
  <si>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</si>
  <si>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</si>
  <si>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</si>
  <si>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</si>
  <si>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</si>
  <si>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</si>
  <si>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</si>
  <si>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</si>
  <si>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</si>
  <si>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</si>
  <si>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</si>
  <si>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</si>
  <si>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</si>
  <si>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</si>
  <si>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</si>
  <si>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</si>
  <si>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</si>
  <si>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</si>
  <si>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</si>
  <si>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</si>
  <si>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</si>
  <si>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</si>
  <si>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</si>
  <si>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</si>
  <si>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</si>
  <si>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</si>
  <si>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</si>
  <si>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</si>
  <si>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</si>
  <si>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</si>
  <si>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</si>
  <si>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</si>
  <si>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</si>
  <si>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</si>
  <si>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</si>
  <si>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</si>
  <si>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</si>
  <si>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</si>
  <si>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</si>
  <si>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</si>
  <si>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</si>
  <si>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</si>
  <si>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</si>
  <si>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</si>
  <si>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</si>
  <si>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</si>
  <si>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</si>
  <si>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</si>
  <si>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</si>
  <si>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</si>
  <si>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</si>
  <si>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</si>
  <si>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</si>
  <si>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</si>
  <si>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</si>
  <si>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</si>
  <si>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</si>
  <si>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</si>
  <si>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</si>
  <si>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</si>
  <si>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</si>
  <si>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</si>
  <si>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</si>
  <si>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</si>
  <si>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</si>
  <si>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</si>
  <si>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</si>
  <si>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</si>
  <si>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</si>
  <si>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</si>
  <si>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</si>
  <si>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</si>
  <si>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</si>
  <si>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</si>
  <si>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</si>
  <si>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</si>
  <si>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</si>
  <si>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</si>
  <si>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</si>
  <si>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</si>
  <si>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</si>
  <si>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</si>
  <si>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</si>
  <si>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</si>
  <si>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</si>
  <si>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</si>
  <si>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</si>
  <si>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</si>
  <si>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</si>
  <si>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</si>
  <si>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</si>
  <si>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</si>
  <si>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</si>
  <si>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</si>
  <si>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</si>
  <si>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</si>
  <si>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</si>
  <si>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</si>
  <si>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</si>
  <si>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</si>
  <si>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</si>
  <si>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</si>
  <si>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</si>
  <si>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</si>
  <si>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</si>
  <si>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</si>
  <si>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</si>
  <si>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</si>
  <si>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</si>
  <si>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</si>
  <si>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</si>
  <si>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</si>
  <si>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</si>
  <si>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</si>
  <si>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</si>
  <si>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</si>
  <si>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</si>
  <si>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</si>
  <si>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</si>
  <si>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</si>
  <si>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</si>
  <si>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</si>
  <si>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</si>
  <si>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</si>
  <si>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</si>
  <si>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</si>
  <si>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</si>
  <si>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</si>
  <si>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</si>
  <si>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</si>
  <si>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</si>
  <si>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</si>
  <si>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</si>
  <si>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</si>
  <si>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</si>
  <si>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</si>
  <si>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</si>
  <si>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</si>
  <si>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</si>
  <si>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</si>
  <si>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</si>
  <si>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</si>
  <si>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</si>
  <si>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</si>
  <si>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</si>
  <si>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</si>
  <si>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</si>
  <si>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</si>
  <si>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</si>
  <si>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</si>
  <si>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</si>
  <si>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</si>
  <si>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</si>
  <si>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</si>
  <si>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</si>
  <si>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</si>
  <si>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</si>
  <si>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</si>
  <si>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</si>
  <si>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</si>
  <si>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</si>
  <si>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</si>
  <si>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</si>
  <si>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</si>
  <si>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</si>
  <si>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</si>
  <si>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</si>
  <si>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</si>
  <si>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</si>
  <si>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</si>
  <si>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</si>
  <si>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</si>
  <si>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</si>
  <si>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</si>
  <si>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</si>
  <si>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</si>
  <si>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</si>
  <si>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</si>
  <si>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</si>
  <si>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</si>
  <si>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</si>
  <si>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</si>
  <si>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</si>
  <si>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</si>
  <si>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</si>
  <si>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</si>
  <si>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</si>
  <si>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</si>
  <si>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</si>
  <si>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</si>
  <si>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</si>
  <si>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</si>
  <si>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</si>
  <si>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</si>
  <si>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</si>
  <si>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</si>
  <si>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</si>
  <si>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</si>
  <si>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</si>
  <si>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</si>
  <si>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</si>
  <si>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</si>
  <si>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</si>
  <si>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</si>
  <si>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</si>
  <si>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</si>
  <si>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</si>
  <si>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</si>
  <si>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</si>
  <si>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</si>
  <si>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</si>
  <si>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</si>
  <si>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</si>
  <si>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</si>
  <si>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</si>
  <si>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</si>
  <si>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</si>
  <si>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</si>
  <si>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</si>
  <si>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</si>
  <si>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</si>
  <si>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</si>
  <si>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</si>
  <si>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</si>
  <si>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</si>
  <si>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</si>
  <si>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</si>
  <si>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</si>
  <si>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</si>
  <si>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</si>
  <si>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</si>
  <si>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</si>
  <si>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</si>
  <si>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</si>
  <si>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</si>
  <si>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</si>
  <si>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</si>
  <si>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</si>
  <si>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</si>
  <si>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</si>
  <si>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</si>
  <si>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</si>
  <si>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</si>
  <si>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</si>
  <si>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</si>
  <si>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</si>
  <si>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</si>
  <si>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</si>
  <si>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</si>
  <si>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</si>
  <si>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</si>
  <si>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</si>
  <si>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</si>
  <si>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</si>
  <si>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</si>
  <si>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</si>
  <si>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</si>
  <si>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</si>
  <si>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</si>
  <si>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</si>
  <si>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</si>
  <si>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</si>
  <si>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</si>
  <si>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</si>
  <si>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</si>
  <si>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</si>
  <si>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</si>
  <si>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</si>
  <si>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</si>
  <si>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</si>
  <si>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</si>
  <si>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</si>
  <si>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</si>
  <si>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</si>
  <si>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</si>
  <si>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</si>
  <si>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</si>
  <si>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</si>
  <si>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</si>
  <si>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</si>
  <si>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</si>
  <si>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</si>
  <si>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</si>
  <si>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</si>
  <si>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</si>
  <si>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</si>
  <si>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</si>
  <si>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</si>
  <si>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</si>
  <si>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</si>
  <si>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</si>
  <si>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</si>
  <si>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</si>
  <si>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</si>
  <si>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</si>
  <si>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</si>
  <si>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</si>
  <si>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</si>
  <si>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</si>
  <si>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</si>
  <si>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</si>
  <si>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</si>
  <si>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</si>
  <si>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</si>
  <si>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</si>
  <si>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</si>
  <si>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</si>
  <si>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</si>
  <si>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</si>
  <si>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</si>
  <si>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</si>
  <si>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</si>
  <si>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</si>
  <si>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</si>
  <si>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</si>
  <si>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</si>
  <si>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</si>
  <si>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</si>
  <si>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</si>
  <si>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</si>
  <si>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</si>
  <si>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</si>
  <si>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</si>
  <si>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</si>
  <si>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</si>
  <si>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</si>
  <si>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</si>
  <si>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</si>
  <si>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</si>
  <si>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</si>
  <si>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</si>
  <si>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</si>
  <si>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</si>
  <si>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</si>
  <si>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</si>
  <si>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</si>
  <si>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</si>
  <si>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</si>
  <si>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</si>
  <si>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</si>
  <si>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</si>
  <si>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</si>
  <si>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</si>
  <si>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</si>
  <si>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</si>
  <si>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</si>
  <si>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</si>
  <si>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</si>
  <si>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</si>
  <si>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</si>
  <si>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</si>
  <si>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</si>
  <si>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</si>
  <si>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</si>
  <si>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</si>
  <si>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</si>
  <si>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</si>
  <si>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</si>
  <si>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</si>
  <si>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</si>
  <si>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</si>
  <si>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</si>
  <si>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</si>
  <si>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</si>
  <si>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</si>
  <si>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</si>
  <si>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</si>
  <si>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</si>
  <si>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</si>
  <si>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</si>
  <si>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</si>
  <si>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</si>
  <si>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</si>
  <si>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</si>
  <si>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</si>
  <si>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</si>
  <si>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</si>
  <si>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</si>
  <si>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</si>
  <si>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</si>
  <si>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</si>
  <si>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</si>
  <si>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</si>
  <si>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</si>
  <si>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</si>
  <si>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</si>
  <si>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</si>
  <si>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</si>
  <si>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</si>
  <si>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</si>
  <si>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</si>
  <si>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</si>
  <si>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</si>
  <si>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</si>
  <si>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</si>
  <si>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</si>
  <si>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</si>
  <si>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</si>
  <si>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</si>
  <si>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</si>
  <si>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</si>
  <si>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</si>
  <si>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</si>
  <si>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</si>
  <si>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</si>
  <si>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</si>
  <si>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</si>
  <si>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</si>
  <si>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</si>
  <si>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</si>
  <si>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</si>
  <si>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</si>
  <si>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</si>
  <si>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</si>
  <si>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</si>
  <si>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</si>
  <si>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</si>
  <si>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</si>
  <si>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</si>
  <si>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</si>
  <si>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</si>
  <si>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</si>
  <si>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</si>
  <si>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</si>
  <si>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</si>
  <si>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</si>
  <si>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</si>
  <si>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</si>
  <si>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</si>
  <si>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</si>
  <si>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</si>
  <si>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</si>
  <si>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</si>
  <si>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</si>
  <si>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</si>
  <si>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</si>
  <si>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</si>
  <si>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</si>
  <si>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</si>
  <si>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</si>
  <si>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</si>
  <si>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</si>
  <si>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</si>
  <si>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</si>
  <si>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</si>
  <si>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</si>
  <si>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</si>
  <si>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</si>
  <si>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</si>
  <si>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</si>
  <si>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</si>
  <si>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</si>
  <si>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</si>
  <si>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</si>
  <si>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</si>
  <si>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</si>
  <si>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</si>
  <si>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</si>
  <si>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</si>
  <si>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</si>
  <si>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</si>
  <si>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</si>
  <si>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</si>
  <si>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</si>
  <si>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</si>
  <si>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</si>
  <si>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</si>
  <si>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</si>
  <si>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</si>
  <si>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</si>
  <si>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</si>
  <si>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</si>
  <si>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</si>
  <si>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</si>
  <si>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</si>
  <si>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</si>
  <si>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</si>
  <si>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</si>
  <si>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</si>
  <si>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</si>
  <si>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</si>
  <si>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</si>
  <si>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</si>
  <si>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</si>
  <si>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</si>
  <si>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</si>
  <si>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</si>
  <si>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</si>
  <si>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</si>
  <si>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</si>
  <si>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</si>
  <si>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</si>
  <si>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</si>
  <si>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</si>
  <si>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</si>
  <si>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</si>
  <si>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</si>
  <si>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</si>
  <si>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</si>
  <si>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</si>
  <si>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</si>
  <si>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</si>
  <si>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</si>
  <si>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</si>
  <si>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</si>
  <si>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</si>
  <si>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</si>
  <si>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</si>
  <si>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</si>
  <si>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</si>
  <si>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</si>
  <si>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</si>
  <si>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</si>
  <si>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</si>
  <si>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</si>
  <si>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</si>
  <si>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</si>
  <si>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</si>
  <si>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</si>
  <si>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</si>
  <si>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</si>
  <si>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</si>
  <si>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</si>
  <si>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</si>
  <si>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</si>
  <si>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</si>
  <si>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</si>
  <si>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</si>
  <si>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</si>
  <si>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</si>
  <si>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</si>
  <si>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</si>
  <si>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</si>
  <si>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</si>
  <si>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</si>
  <si>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</si>
  <si>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</si>
  <si>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</si>
  <si>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</si>
  <si>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</si>
  <si>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</si>
  <si>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</si>
  <si>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</si>
  <si>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</si>
  <si>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</si>
  <si>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</si>
  <si>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</si>
  <si>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</si>
  <si>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</si>
  <si>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</si>
  <si>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</si>
  <si>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</si>
  <si>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</si>
  <si>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</si>
  <si>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</si>
  <si>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</si>
  <si>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</si>
  <si>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</si>
  <si>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</si>
  <si>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</si>
  <si>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</si>
  <si>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</si>
  <si>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</si>
  <si>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</si>
  <si>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</si>
  <si>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</si>
  <si>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</si>
  <si>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</si>
  <si>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</si>
  <si>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</si>
  <si>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</si>
  <si>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</si>
  <si>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</si>
  <si>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</si>
  <si>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</si>
  <si>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</si>
  <si>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</si>
  <si>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</si>
  <si>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</si>
  <si>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</si>
  <si>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</si>
  <si>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</si>
  <si>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</si>
  <si>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</si>
  <si>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</si>
  <si>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</si>
  <si>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</si>
  <si>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</si>
  <si>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</si>
  <si>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</si>
  <si>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</si>
  <si>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</si>
  <si>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</si>
  <si>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</si>
  <si>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</si>
  <si>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</si>
  <si>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</si>
  <si>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</si>
  <si>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</si>
  <si>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</si>
  <si>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</si>
  <si>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</si>
  <si>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</si>
  <si>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</si>
  <si>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</si>
  <si>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</si>
  <si>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</si>
  <si>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</si>
  <si>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</si>
  <si>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</si>
  <si>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</si>
  <si>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</si>
  <si>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</si>
  <si>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</si>
  <si>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</si>
  <si>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</si>
  <si>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</si>
  <si>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</si>
  <si>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</si>
  <si>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</si>
  <si>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</si>
  <si>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</si>
  <si>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</si>
  <si>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</si>
  <si>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</si>
  <si>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</si>
  <si>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</si>
  <si>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</si>
  <si>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</si>
  <si>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</si>
  <si>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</si>
  <si>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</si>
  <si>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</si>
  <si>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</si>
  <si>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</si>
  <si>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</si>
  <si>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</si>
  <si>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</si>
  <si>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</si>
  <si>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</si>
  <si>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</si>
  <si>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</si>
  <si>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</si>
  <si>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</si>
  <si>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</si>
  <si>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</si>
  <si>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</si>
  <si>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</si>
  <si>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</si>
  <si>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</si>
  <si>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</si>
  <si>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</si>
  <si>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</si>
  <si>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</si>
  <si>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</si>
  <si>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</si>
  <si>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</si>
  <si>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</si>
  <si>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</si>
  <si>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</si>
  <si>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</si>
  <si>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</si>
  <si>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</si>
  <si>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</si>
  <si>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</si>
  <si>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</si>
  <si>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</si>
  <si>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</si>
  <si>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</si>
  <si>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</si>
  <si>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</si>
  <si>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</si>
  <si>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</si>
  <si>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</si>
  <si>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</si>
  <si>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</si>
  <si>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</si>
  <si>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</si>
  <si>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</si>
  <si>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</si>
  <si>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</si>
  <si>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</si>
  <si>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</si>
  <si>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</si>
  <si>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</si>
  <si>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</si>
  <si>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</si>
  <si>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</si>
  <si>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</si>
  <si>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</si>
  <si>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</si>
  <si>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</si>
  <si>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</si>
  <si>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</si>
  <si>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</si>
  <si>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</si>
  <si>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</si>
  <si>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</si>
  <si>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</si>
  <si>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</si>
  <si>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</si>
  <si>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</si>
  <si>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</si>
  <si>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</si>
  <si>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</si>
  <si>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</si>
  <si>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</si>
  <si>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</si>
  <si>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</si>
  <si>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</si>
  <si>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</si>
  <si>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</si>
  <si>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</si>
  <si>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</si>
  <si>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</si>
  <si>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</si>
  <si>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</si>
  <si>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</si>
  <si>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</si>
  <si>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</si>
  <si>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</si>
  <si>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</si>
  <si>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</si>
  <si>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</si>
  <si>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</si>
  <si>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</si>
  <si>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</si>
  <si>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</si>
  <si>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</si>
  <si>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</si>
  <si>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</si>
  <si>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</si>
  <si>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</si>
  <si>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</si>
  <si>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</si>
  <si>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</si>
  <si>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</si>
  <si>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</si>
  <si>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</si>
  <si>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</si>
  <si>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</si>
  <si>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</si>
  <si>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</si>
  <si>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</si>
  <si>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</si>
  <si>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</si>
  <si>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</si>
  <si>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</si>
  <si>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</si>
  <si>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</si>
  <si>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</si>
  <si>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</si>
  <si>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</si>
  <si>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</si>
  <si>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</si>
  <si>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</si>
  <si>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</si>
  <si>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</si>
  <si>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</si>
  <si>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</si>
  <si>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</si>
  <si>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</si>
  <si>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</si>
  <si>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</si>
  <si>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</si>
  <si>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</si>
  <si>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</si>
  <si>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</si>
  <si>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</si>
  <si>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</si>
  <si>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</si>
  <si>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</si>
  <si>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</si>
  <si>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</si>
  <si>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</si>
  <si>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</si>
  <si>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</si>
  <si>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</si>
  <si>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</si>
  <si>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</si>
  <si>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</si>
  <si>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</si>
  <si>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</si>
  <si>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</si>
  <si>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</si>
  <si>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</si>
  <si>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</si>
  <si>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</si>
  <si>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</si>
  <si>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</si>
  <si>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</si>
  <si>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</si>
  <si>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</si>
  <si>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</si>
  <si>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</si>
  <si>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</si>
  <si>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</si>
  <si>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</si>
  <si>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</si>
  <si>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</si>
  <si>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</si>
  <si>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</si>
  <si>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</si>
  <si>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</si>
  <si>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</si>
  <si>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</si>
  <si>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</si>
  <si>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</si>
  <si>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</si>
  <si>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</si>
  <si>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</si>
  <si>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</si>
  <si>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</si>
  <si>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</si>
  <si>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</si>
  <si>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</si>
  <si>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</si>
  <si>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</si>
  <si>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</si>
  <si>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</si>
  <si>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</si>
  <si>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</si>
  <si>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</si>
  <si>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</si>
  <si>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</si>
  <si>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</si>
  <si>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</si>
  <si>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</si>
  <si>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</si>
  <si>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</si>
  <si>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</si>
  <si>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</si>
  <si>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</si>
  <si>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</si>
  <si>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</si>
  <si>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</si>
  <si>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</si>
  <si>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</si>
  <si>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</si>
  <si>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</si>
  <si>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</si>
  <si>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</si>
  <si>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</si>
  <si>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</si>
  <si>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</si>
  <si>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</si>
  <si>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</si>
  <si>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</si>
  <si>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</si>
  <si>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</si>
  <si>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</si>
  <si>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</si>
  <si>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</si>
  <si>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</si>
  <si>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</si>
  <si>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</si>
  <si>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</si>
  <si>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</si>
  <si>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</si>
  <si>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</si>
  <si>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</si>
  <si>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</si>
  <si>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</si>
  <si>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</si>
  <si>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</si>
  <si>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</si>
  <si>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</si>
  <si>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</si>
  <si>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</si>
  <si>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</si>
  <si>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</si>
  <si>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</si>
  <si>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</si>
  <si>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</si>
  <si>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</si>
  <si>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</si>
  <si>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</si>
  <si>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</si>
  <si>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</si>
  <si>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</si>
  <si>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</si>
  <si>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</si>
  <si>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</si>
  <si>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</si>
  <si>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</si>
  <si>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</si>
  <si>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</si>
  <si>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</si>
  <si>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</si>
  <si>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</si>
  <si>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</si>
  <si>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</si>
  <si>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</si>
  <si>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</si>
  <si>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</si>
  <si>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</si>
  <si>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</si>
  <si>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</si>
  <si>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</si>
  <si>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</si>
  <si>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</si>
  <si>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</si>
  <si>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</si>
  <si>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</si>
  <si>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</si>
  <si>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</si>
  <si>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</si>
  <si>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</si>
  <si>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</si>
  <si>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</si>
  <si>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</si>
  <si>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</si>
  <si>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</si>
  <si>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</si>
  <si>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</si>
  <si>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</si>
  <si>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</si>
  <si>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</si>
  <si>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</si>
  <si>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</si>
  <si>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</si>
  <si>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</si>
  <si>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</si>
  <si>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</si>
  <si>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</si>
  <si>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</si>
  <si>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</si>
  <si>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</si>
  <si>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</si>
  <si>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</si>
  <si>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</si>
  <si>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</si>
  <si>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</si>
  <si>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</si>
  <si>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</si>
  <si>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</si>
  <si>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</si>
  <si>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</si>
  <si>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</si>
  <si>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</si>
  <si>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</si>
  <si>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</si>
  <si>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</si>
  <si>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</si>
  <si>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</si>
  <si>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</si>
  <si>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</si>
  <si>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</si>
  <si>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</si>
  <si>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</si>
  <si>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</si>
  <si>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</si>
  <si>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</si>
  <si>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</si>
  <si>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</si>
  <si>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</si>
  <si>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</si>
  <si>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</si>
  <si>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</si>
  <si>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</si>
  <si>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</si>
  <si>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</si>
  <si>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</si>
  <si>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</si>
  <si>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</si>
  <si>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</si>
  <si>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</si>
  <si>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</si>
  <si>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</si>
  <si>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</si>
  <si>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</si>
  <si>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</si>
  <si>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</si>
  <si>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</si>
  <si>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</si>
  <si>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</si>
  <si>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</si>
  <si>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</si>
  <si>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</si>
  <si>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</si>
  <si>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</si>
  <si>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</si>
  <si>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</si>
  <si>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</si>
  <si>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</si>
  <si>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</si>
  <si>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</si>
  <si>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</si>
  <si>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</si>
  <si>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</si>
  <si>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</si>
  <si>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</si>
  <si>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</si>
  <si>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</si>
  <si>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</si>
  <si>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</si>
  <si>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</si>
  <si>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</si>
  <si>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</si>
  <si>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</si>
  <si>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</si>
  <si>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</si>
  <si>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</si>
  <si>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</si>
  <si>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</si>
  <si>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</si>
  <si>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</si>
  <si>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</si>
  <si>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</si>
  <si>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</si>
  <si>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</si>
  <si>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</si>
  <si>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</si>
  <si>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</si>
  <si>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</si>
  <si>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</si>
  <si>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</si>
  <si>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</si>
  <si>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</si>
  <si>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</si>
  <si>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</si>
  <si>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</si>
  <si>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</si>
  <si>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</si>
  <si>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</si>
  <si>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</si>
  <si>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</si>
  <si>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</si>
  <si>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</si>
  <si>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</si>
  <si>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</si>
  <si>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</si>
  <si>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</si>
  <si>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</si>
  <si>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</si>
  <si>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</si>
  <si>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</si>
  <si>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</si>
  <si>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</si>
  <si>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</si>
  <si>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</si>
  <si>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</si>
  <si>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</si>
  <si>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</si>
  <si>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</si>
  <si>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</si>
  <si>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</si>
  <si>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</si>
  <si>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</si>
  <si>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</si>
  <si>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</si>
  <si>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</si>
  <si>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</si>
  <si>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</si>
  <si>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</si>
  <si>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</si>
  <si>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</si>
  <si>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</si>
  <si>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</si>
  <si>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</si>
  <si>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</si>
  <si>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</si>
  <si>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</si>
  <si>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</si>
  <si>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</si>
  <si>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</si>
  <si>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</si>
  <si>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</si>
  <si>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</si>
  <si>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</si>
  <si>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</si>
  <si>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</si>
  <si>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</si>
  <si>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</si>
  <si>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</si>
  <si>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</si>
  <si>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</si>
  <si>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</si>
  <si>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</si>
  <si>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</si>
  <si>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</si>
  <si>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</si>
  <si>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</si>
  <si>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</si>
  <si>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</si>
  <si>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</si>
  <si>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</si>
  <si>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</si>
  <si>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</si>
  <si>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</si>
  <si>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</si>
  <si>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</si>
  <si>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</si>
  <si>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</si>
  <si>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</si>
  <si>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</si>
  <si>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</si>
  <si>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</si>
  <si>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</si>
  <si>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</si>
  <si>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</si>
  <si>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</si>
  <si>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</si>
  <si>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</si>
  <si>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</si>
  <si>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</si>
  <si>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</si>
  <si>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</si>
  <si>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</si>
  <si>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</si>
  <si>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</si>
  <si>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</si>
  <si>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</si>
  <si>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</si>
  <si>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</si>
  <si>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</si>
  <si>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</si>
  <si>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</si>
  <si>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</si>
  <si>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</si>
  <si>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</si>
  <si>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</si>
  <si>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</si>
  <si>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</si>
  <si>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</si>
  <si>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</si>
  <si>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</si>
  <si>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</si>
  <si>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</si>
  <si>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</si>
  <si>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</si>
  <si>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</si>
  <si>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</si>
  <si>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</si>
  <si>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</si>
  <si>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</si>
  <si>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</si>
  <si>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</si>
  <si>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</si>
  <si>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</si>
  <si>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</si>
  <si>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</si>
  <si>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</si>
  <si>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</si>
  <si>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</si>
  <si>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</si>
  <si>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</si>
  <si>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</si>
  <si>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</si>
  <si>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</si>
  <si>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</si>
  <si>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</si>
  <si>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</si>
  <si>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</si>
  <si>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</si>
  <si>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</si>
  <si>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</si>
  <si>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</si>
  <si>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</si>
  <si>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</si>
  <si>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</si>
  <si>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</si>
  <si>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</si>
  <si>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</si>
  <si>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</si>
  <si>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</si>
  <si>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</si>
  <si>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</si>
  <si>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</si>
  <si>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</si>
  <si>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</si>
  <si>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</si>
  <si>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</si>
  <si>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</si>
  <si>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</si>
  <si>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</si>
  <si>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</si>
  <si>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</si>
  <si>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</si>
  <si>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</si>
  <si>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</si>
  <si>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</si>
  <si>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</si>
  <si>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</si>
  <si>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</si>
  <si>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</si>
  <si>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</si>
  <si>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</si>
  <si>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</si>
  <si>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</si>
  <si>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</si>
  <si>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</si>
  <si>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</si>
  <si>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</si>
  <si>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</si>
  <si>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</si>
  <si>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</si>
  <si>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</si>
  <si>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</si>
  <si>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</si>
  <si>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</si>
  <si>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</si>
  <si>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</si>
  <si>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</si>
  <si>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</si>
  <si>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</si>
  <si>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</si>
  <si>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</si>
  <si>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</si>
  <si>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</si>
  <si>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</si>
  <si>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</si>
  <si>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</si>
  <si>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</si>
  <si>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</si>
  <si>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</si>
  <si>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</si>
  <si>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</si>
  <si>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</si>
  <si>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</si>
  <si>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</si>
  <si>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</si>
  <si>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</si>
  <si>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</si>
  <si>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</si>
  <si>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</si>
  <si>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</si>
  <si>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</si>
  <si>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</si>
  <si>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</si>
  <si>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</si>
  <si>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</si>
  <si>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</si>
  <si>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</si>
  <si>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</si>
  <si>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</si>
  <si>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</si>
  <si>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</si>
  <si>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</si>
  <si>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</si>
  <si>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</si>
  <si>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</si>
  <si>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</si>
  <si>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</si>
  <si>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</si>
  <si>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</si>
  <si>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</si>
  <si>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</si>
  <si>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</si>
  <si>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</si>
  <si>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</si>
  <si>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</si>
  <si>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</si>
  <si>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</si>
  <si>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</si>
  <si>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</si>
  <si>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</si>
  <si>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</si>
  <si>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</si>
  <si>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</si>
  <si>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</si>
  <si>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</si>
  <si>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</si>
  <si>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</si>
  <si>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</si>
  <si>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</si>
  <si>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</si>
  <si>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</si>
  <si>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</si>
  <si>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</si>
  <si>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</si>
  <si>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</si>
  <si>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</si>
  <si>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</si>
  <si>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</si>
  <si>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</si>
  <si>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</si>
  <si>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</si>
  <si>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</si>
  <si>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</si>
  <si>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</si>
  <si>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</si>
  <si>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</si>
  <si>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</si>
  <si>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</si>
  <si>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</si>
  <si>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</si>
  <si>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</si>
  <si>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</si>
  <si>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</si>
  <si>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</si>
  <si>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</si>
  <si>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</si>
  <si>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</si>
  <si>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</si>
  <si>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</si>
  <si>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</si>
  <si>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</si>
  <si>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</si>
  <si>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</si>
  <si>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</si>
  <si>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</si>
  <si>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</si>
  <si>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</si>
  <si>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</si>
  <si>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</si>
  <si>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</si>
  <si>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</si>
  <si>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</si>
  <si>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</si>
  <si>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</si>
  <si>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</si>
  <si>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</si>
  <si>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</si>
  <si>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</si>
  <si>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</si>
  <si>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</si>
  <si>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</si>
  <si>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</si>
  <si>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</si>
  <si>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</si>
  <si>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</si>
  <si>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</si>
  <si>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</si>
  <si>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</si>
  <si>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</si>
  <si>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</si>
  <si>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</si>
  <si>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</si>
  <si>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</si>
  <si>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</si>
  <si>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</si>
  <si>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</si>
  <si>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</si>
  <si>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</si>
  <si>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</si>
  <si>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</si>
  <si>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</si>
  <si>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</si>
  <si>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</si>
  <si>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</si>
  <si>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</si>
  <si>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</si>
  <si>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</si>
  <si>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</si>
  <si>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</si>
  <si>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</si>
  <si>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</si>
  <si>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</si>
  <si>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</si>
  <si>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</si>
  <si>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</si>
  <si>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</si>
  <si>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</si>
  <si>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</si>
  <si>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</si>
  <si>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</si>
  <si>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</si>
  <si>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</si>
  <si>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</si>
  <si>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</si>
  <si>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</si>
  <si>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</si>
  <si>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</si>
  <si>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</si>
  <si>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</si>
  <si>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</si>
  <si>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</si>
  <si>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</si>
  <si>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</si>
  <si>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</si>
  <si>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</si>
  <si>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</si>
  <si>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</si>
  <si>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</si>
  <si>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</si>
  <si>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</si>
  <si>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</si>
  <si>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</si>
  <si>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</si>
  <si>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</si>
  <si>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</si>
  <si>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</si>
  <si>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</si>
  <si>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</si>
  <si>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</si>
  <si>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</si>
  <si>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</si>
  <si>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</si>
  <si>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</si>
  <si>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</si>
  <si>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</si>
  <si>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</si>
  <si>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</si>
  <si>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</si>
  <si>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</si>
  <si>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</si>
  <si>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</si>
  <si>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</si>
  <si>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</si>
  <si>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</si>
  <si>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</si>
  <si>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</si>
  <si>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</si>
  <si>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</si>
  <si>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</si>
  <si>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</si>
  <si>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</si>
  <si>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</si>
  <si>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</si>
  <si>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</si>
  <si>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</si>
  <si>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</si>
  <si>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</si>
  <si>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</si>
  <si>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</si>
  <si>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</si>
  <si>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</si>
  <si>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</si>
  <si>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</si>
  <si>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</si>
  <si>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</si>
  <si>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</si>
  <si>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</si>
  <si>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</si>
  <si>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</si>
  <si>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</si>
  <si>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</si>
  <si>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</si>
  <si>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</si>
  <si>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</si>
  <si>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</si>
  <si>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</si>
  <si>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</si>
  <si>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</si>
  <si>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</si>
  <si>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</si>
  <si>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</si>
  <si>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</si>
  <si>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</si>
  <si>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</si>
  <si>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</si>
  <si>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</si>
  <si>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</si>
  <si>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</si>
  <si>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</si>
  <si>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</si>
  <si>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</si>
  <si>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</si>
  <si>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</si>
  <si>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</si>
  <si>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</si>
  <si>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</si>
  <si>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</si>
  <si>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</si>
  <si>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</si>
  <si>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</si>
  <si>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</si>
  <si>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</si>
  <si>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</si>
  <si>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</si>
  <si>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</si>
  <si>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</si>
  <si>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</si>
  <si>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</si>
  <si>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</si>
  <si>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</si>
  <si>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</si>
  <si>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</si>
  <si>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</si>
  <si>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</si>
  <si>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</si>
  <si>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</si>
  <si>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</si>
  <si>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</si>
  <si>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</si>
  <si>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</si>
  <si>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</si>
  <si>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</si>
  <si>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</si>
  <si>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</si>
  <si>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</si>
  <si>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</si>
  <si>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</si>
  <si>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</si>
  <si>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</si>
  <si>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</si>
  <si>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</si>
  <si>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</si>
  <si>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</si>
  <si>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</si>
  <si>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</si>
  <si>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</si>
  <si>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</si>
  <si>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</si>
  <si>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</si>
  <si>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</si>
  <si>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</si>
  <si>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</si>
  <si>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</si>
  <si>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</si>
  <si>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</si>
  <si>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</si>
  <si>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</si>
  <si>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</si>
  <si>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</si>
  <si>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</si>
  <si>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</si>
  <si>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</si>
  <si>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</si>
  <si>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</si>
  <si>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</si>
  <si>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</si>
  <si>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</si>
  <si>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</si>
  <si>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</si>
  <si>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</si>
  <si>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</si>
  <si>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</si>
  <si>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</si>
  <si>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</si>
  <si>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</si>
  <si>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</si>
  <si>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</si>
  <si>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</si>
  <si>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</si>
  <si>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</si>
  <si>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</si>
  <si>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</si>
  <si>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</si>
  <si>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</si>
  <si>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</si>
  <si>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</si>
  <si>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</si>
  <si>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</si>
  <si>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</si>
  <si>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</si>
  <si>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</si>
  <si>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</si>
  <si>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</si>
  <si>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</si>
  <si>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</si>
  <si>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</si>
  <si>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</si>
  <si>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</si>
  <si>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</si>
  <si>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</si>
  <si>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</si>
  <si>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</si>
  <si>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</si>
  <si>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</si>
  <si>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</si>
  <si>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</si>
  <si>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</si>
  <si>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</si>
  <si>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</si>
  <si>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</si>
  <si>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</si>
  <si>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</si>
  <si>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</si>
  <si>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</si>
  <si>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</si>
  <si>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</si>
  <si>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</si>
  <si>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</si>
  <si>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</si>
  <si>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</si>
  <si>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</si>
  <si>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</si>
  <si>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</si>
  <si>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</si>
  <si>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</si>
  <si>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</si>
  <si>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</si>
  <si>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</si>
  <si>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</si>
  <si>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</si>
  <si>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</si>
  <si>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</si>
  <si>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</si>
  <si>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</si>
  <si>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</si>
  <si>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</si>
  <si>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</si>
  <si>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</si>
  <si>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</si>
  <si>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</si>
  <si>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</si>
  <si>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</si>
  <si>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</si>
  <si>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</si>
  <si>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</si>
  <si>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</si>
  <si>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</si>
  <si>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</si>
  <si>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</si>
  <si>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</si>
  <si>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</si>
  <si>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</si>
  <si>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</si>
  <si>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</si>
  <si>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</si>
  <si>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</si>
  <si>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</si>
  <si>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</si>
  <si>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</si>
  <si>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</si>
  <si>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</si>
  <si>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</si>
  <si>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</si>
  <si>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</si>
  <si>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</si>
  <si>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</si>
  <si>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</si>
  <si>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</si>
  <si>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</si>
  <si>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</si>
  <si>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</si>
  <si>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</si>
  <si>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</si>
  <si>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</si>
  <si>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</si>
  <si>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</si>
  <si>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</si>
  <si>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</si>
  <si>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</si>
  <si>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</si>
  <si>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</si>
  <si>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</si>
  <si>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</si>
  <si>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</si>
  <si>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</si>
  <si>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</si>
  <si>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</si>
  <si>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</si>
  <si>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</si>
  <si>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</si>
  <si>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</si>
  <si>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</si>
  <si>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</si>
  <si>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</si>
  <si>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</si>
  <si>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</si>
  <si>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</si>
  <si>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</si>
  <si>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</si>
  <si>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</si>
  <si>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</si>
  <si>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</si>
  <si>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</si>
  <si>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</si>
  <si>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</si>
  <si>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</si>
  <si>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</si>
  <si>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</si>
  <si>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</si>
  <si>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</si>
  <si>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</si>
  <si>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</si>
  <si>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</si>
  <si>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</si>
  <si>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</si>
  <si>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</si>
  <si>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</si>
  <si>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</si>
  <si>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</si>
  <si>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</si>
  <si>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</si>
  <si>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</si>
  <si>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</si>
  <si>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</si>
  <si>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</si>
  <si>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</si>
  <si>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</si>
  <si>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</si>
  <si>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</si>
  <si>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</si>
  <si>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</si>
  <si>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</si>
  <si>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</si>
  <si>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</si>
  <si>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</si>
  <si>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</si>
  <si>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</si>
  <si>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</si>
  <si>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</si>
  <si>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</si>
  <si>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</si>
  <si>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</si>
  <si>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</si>
  <si>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</si>
  <si>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</si>
  <si>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</si>
  <si>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</si>
  <si>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</si>
  <si>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</si>
  <si>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</si>
  <si>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</si>
  <si>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</si>
  <si>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</si>
  <si>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</si>
  <si>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</si>
  <si>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</si>
  <si>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</si>
  <si>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</si>
  <si>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</si>
  <si>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</si>
  <si>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</si>
  <si>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</si>
  <si>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</si>
  <si>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</si>
  <si>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</si>
  <si>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</si>
  <si>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</si>
  <si>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</si>
  <si>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</si>
  <si>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</si>
  <si>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</si>
  <si>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</si>
  <si>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</si>
  <si>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</si>
  <si>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</si>
  <si>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</si>
  <si>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</si>
  <si>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</si>
  <si>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</si>
  <si>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</si>
  <si>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</si>
  <si>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</si>
  <si>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</si>
  <si>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</si>
  <si>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</si>
  <si>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</si>
  <si>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</si>
  <si>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</si>
  <si>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</si>
  <si>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</si>
  <si>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</si>
  <si>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</si>
  <si>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</si>
  <si>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</si>
  <si>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</si>
  <si>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</si>
  <si>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</si>
  <si>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</si>
  <si>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</si>
  <si>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</si>
  <si>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</si>
  <si>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</si>
  <si>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</si>
  <si>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</si>
  <si>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</si>
  <si>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</si>
  <si>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</si>
  <si>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</si>
  <si>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</si>
  <si>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</si>
  <si>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</si>
  <si>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</si>
  <si>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</si>
  <si>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</si>
  <si>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</si>
  <si>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</si>
  <si>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</si>
  <si>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</si>
  <si>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</si>
  <si>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</si>
  <si>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</si>
  <si>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</si>
  <si>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</si>
  <si>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</si>
  <si>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</si>
  <si>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</si>
  <si>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</si>
  <si>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</si>
  <si>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</si>
  <si>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</si>
  <si>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</si>
  <si>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</si>
  <si>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</si>
  <si>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</si>
  <si>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</si>
  <si>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</si>
  <si>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</si>
  <si>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</si>
  <si>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</si>
  <si>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</si>
  <si>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</si>
  <si>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</si>
  <si>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</si>
  <si>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</si>
  <si>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</si>
  <si>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</si>
  <si>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</si>
  <si>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</si>
  <si>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</si>
  <si>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</si>
  <si>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</si>
  <si>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</si>
  <si>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</si>
  <si>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</si>
  <si>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</si>
  <si>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</si>
  <si>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</si>
  <si>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</si>
  <si>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</si>
  <si>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</si>
  <si>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</si>
  <si>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</si>
  <si>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</si>
  <si>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</si>
  <si>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</si>
  <si>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</si>
  <si>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</si>
  <si>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</si>
  <si>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</si>
  <si>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</si>
  <si>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</si>
  <si>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</si>
  <si>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</si>
  <si>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</si>
  <si>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</si>
  <si>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</si>
  <si>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</si>
  <si>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</si>
  <si>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</si>
  <si>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</si>
  <si>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</si>
  <si>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</si>
  <si>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</si>
  <si>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</si>
  <si>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</si>
  <si>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</si>
  <si>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</si>
  <si>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</si>
  <si>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</si>
  <si>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</si>
  <si>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</si>
  <si>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</si>
  <si>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</si>
  <si>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</si>
  <si>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</si>
  <si>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</si>
  <si>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</si>
  <si>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</si>
  <si>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</si>
  <si>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</si>
  <si>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</si>
  <si>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</si>
  <si>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</si>
  <si>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</si>
  <si>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</si>
  <si>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</si>
  <si>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</si>
  <si>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</si>
  <si>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</si>
  <si>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</si>
  <si>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</si>
  <si>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</si>
  <si>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</si>
  <si>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</si>
  <si>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</si>
  <si>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</si>
  <si>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</si>
  <si>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</si>
  <si>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</si>
  <si>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</si>
  <si>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</si>
  <si>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</si>
  <si>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</si>
  <si>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</si>
  <si>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</si>
  <si>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</si>
  <si>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</si>
  <si>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</si>
  <si>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</si>
  <si>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</si>
  <si>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</si>
  <si>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</si>
  <si>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</si>
  <si>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</si>
  <si>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</si>
  <si>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</si>
  <si>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</si>
  <si>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</si>
  <si>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</si>
  <si>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</si>
  <si>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</si>
  <si>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</si>
  <si>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</si>
  <si>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</si>
  <si>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</si>
  <si>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</si>
  <si>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</si>
  <si>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</si>
  <si>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</si>
  <si>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</si>
  <si>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</si>
  <si>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</si>
  <si>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</si>
  <si>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</si>
  <si>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</si>
  <si>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</si>
  <si>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</si>
  <si>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</si>
  <si>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</si>
  <si>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</si>
  <si>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</si>
  <si>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</si>
  <si>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</si>
  <si>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</si>
  <si>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</si>
  <si>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</si>
  <si>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</si>
  <si>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</si>
  <si>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</si>
  <si>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</si>
  <si>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</si>
  <si>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</si>
  <si>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</si>
  <si>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</si>
  <si>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</si>
  <si>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</si>
  <si>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</si>
  <si>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</si>
  <si>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</si>
  <si>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</si>
  <si>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</si>
  <si>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</si>
  <si>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</si>
  <si>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</si>
  <si>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</si>
  <si>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</si>
  <si>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</si>
  <si>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</si>
  <si>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</si>
  <si>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</si>
  <si>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</si>
  <si>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</si>
  <si>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</si>
  <si>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</si>
  <si>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</si>
  <si>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</si>
  <si>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</si>
  <si>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</si>
  <si>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</si>
  <si>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</si>
  <si>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</si>
  <si>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</si>
  <si>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</si>
  <si>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</si>
  <si>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</si>
  <si>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</si>
  <si>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</si>
  <si>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</si>
  <si>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</si>
  <si>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</si>
  <si>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</si>
  <si>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</si>
  <si>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</si>
  <si>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</si>
  <si>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</si>
  <si>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</si>
  <si>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</si>
  <si>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</si>
  <si>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</si>
  <si>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</si>
  <si>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</si>
  <si>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</si>
  <si>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</si>
  <si>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</si>
  <si>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</si>
  <si>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</si>
  <si>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</si>
  <si>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</si>
  <si>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</si>
  <si>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</si>
  <si>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</si>
  <si>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</si>
  <si>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</si>
  <si>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</si>
  <si>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</si>
  <si>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</si>
  <si>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</si>
  <si>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</si>
  <si>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</si>
  <si>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</si>
  <si>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</si>
  <si>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</si>
  <si>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</si>
  <si>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</si>
  <si>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</si>
  <si>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</si>
  <si>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</si>
  <si>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</si>
  <si>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</si>
  <si>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</si>
  <si>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</si>
  <si>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</si>
  <si>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</si>
  <si>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</si>
  <si>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</si>
  <si>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</si>
  <si>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</si>
  <si>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</si>
  <si>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</si>
  <si>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</si>
  <si>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</si>
  <si>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</si>
  <si>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</si>
  <si>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</si>
  <si>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</si>
  <si>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</si>
  <si>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</si>
  <si>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</si>
  <si>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</si>
  <si>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</si>
  <si>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</si>
  <si>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</si>
  <si>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</si>
  <si>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</si>
  <si>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</si>
  <si>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</si>
  <si>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</si>
  <si>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</si>
  <si>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</si>
  <si>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</si>
  <si>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</si>
  <si>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</si>
  <si>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</si>
  <si>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</si>
  <si>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</si>
  <si>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</si>
  <si>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</si>
  <si>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</si>
  <si>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</si>
  <si>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</si>
  <si>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</si>
  <si>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</si>
  <si>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</si>
  <si>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</si>
  <si>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</si>
  <si>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</si>
  <si>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</si>
  <si>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</si>
  <si>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</si>
  <si>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</si>
  <si>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</si>
  <si>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</si>
  <si>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</si>
  <si>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</si>
  <si>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</si>
  <si>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</si>
  <si>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</si>
  <si>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</si>
  <si>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</si>
  <si>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</si>
  <si>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</si>
  <si>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</si>
  <si>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</si>
  <si>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</si>
  <si>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</si>
  <si>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</si>
  <si>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</si>
  <si>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</si>
  <si>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</si>
  <si>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</si>
  <si>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</si>
  <si>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</si>
  <si>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</si>
  <si>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</si>
  <si>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</si>
  <si>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</si>
  <si>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</si>
  <si>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</si>
  <si>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</si>
  <si>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</si>
  <si>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</si>
  <si>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</si>
  <si>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</si>
  <si>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</si>
  <si>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</si>
  <si>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</si>
  <si>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</si>
  <si>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</si>
  <si>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</si>
  <si>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</si>
  <si>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</si>
  <si>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</si>
  <si>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</si>
  <si>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</si>
  <si>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</si>
  <si>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</si>
  <si>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</si>
  <si>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</si>
  <si>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</si>
  <si>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</si>
  <si>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</si>
  <si>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</si>
  <si>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</si>
  <si>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</si>
  <si>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</si>
  <si>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</si>
  <si>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</si>
  <si>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</si>
  <si>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</si>
  <si>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</si>
  <si>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</si>
  <si>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</si>
  <si>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</si>
  <si>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</si>
  <si>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</si>
  <si>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</si>
  <si>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</si>
  <si>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</si>
  <si>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</si>
  <si>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</si>
  <si>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</si>
  <si>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</si>
  <si>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</si>
  <si>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</si>
  <si>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</si>
  <si>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</si>
  <si>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</si>
  <si>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</si>
  <si>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</si>
  <si>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</si>
  <si>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</si>
  <si>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</si>
  <si>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</si>
  <si>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</si>
  <si>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</si>
  <si>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</si>
  <si>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</si>
  <si>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</si>
  <si>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</si>
  <si>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</si>
  <si>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</si>
  <si>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</si>
  <si>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</si>
  <si>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</si>
  <si>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</si>
  <si>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</si>
  <si>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</si>
  <si>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</si>
  <si>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</si>
  <si>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</si>
  <si>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</si>
  <si>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</si>
  <si>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</si>
  <si>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</si>
  <si>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</si>
  <si>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</si>
  <si>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</si>
  <si>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</si>
  <si>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</si>
  <si>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</si>
  <si>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</si>
  <si>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</si>
  <si>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</si>
  <si>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</si>
  <si>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</si>
  <si>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</si>
  <si>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</si>
  <si>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</si>
  <si>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</si>
  <si>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</si>
  <si>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</si>
  <si>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</si>
  <si>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</si>
  <si>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</si>
  <si>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</si>
  <si>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</si>
  <si>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</si>
  <si>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</si>
  <si>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</si>
  <si>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</si>
  <si>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</si>
  <si>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</si>
  <si>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</si>
  <si>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</si>
  <si>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</si>
  <si>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</si>
  <si>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</si>
  <si>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</si>
  <si>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</si>
  <si>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</si>
  <si>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</si>
  <si>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</si>
  <si>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</si>
  <si>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</si>
  <si>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</si>
  <si>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</si>
  <si>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</si>
  <si>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</si>
  <si>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</si>
  <si>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</si>
  <si>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</si>
  <si>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</si>
  <si>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</si>
  <si>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</si>
  <si>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</si>
  <si>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</si>
  <si>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</si>
  <si>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</si>
  <si>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</si>
  <si>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</si>
  <si>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</si>
  <si>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</si>
  <si>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</si>
  <si>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</si>
  <si>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</si>
  <si>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</si>
  <si>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</si>
  <si>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</si>
  <si>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</si>
  <si>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</si>
  <si>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</si>
  <si>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</si>
  <si>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</si>
  <si>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</si>
  <si>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</si>
  <si>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</si>
  <si>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</si>
  <si>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</si>
  <si>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</si>
  <si>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</si>
  <si>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</si>
  <si>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</si>
  <si>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</si>
  <si>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</si>
  <si>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</si>
  <si>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</si>
  <si>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</si>
  <si>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</si>
  <si>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</si>
  <si>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</si>
  <si>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</si>
  <si>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</si>
  <si>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</si>
  <si>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</si>
  <si>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</si>
  <si>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</si>
  <si>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</si>
  <si>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</si>
  <si>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</si>
  <si>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</si>
  <si>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</si>
  <si>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</si>
  <si>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</si>
  <si>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</si>
  <si>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</si>
  <si>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</si>
  <si>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</si>
  <si>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</si>
  <si>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</si>
  <si>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</si>
  <si>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</si>
  <si>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</si>
  <si>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</si>
  <si>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</si>
  <si>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</si>
  <si>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</si>
  <si>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</si>
  <si>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</si>
  <si>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</si>
  <si>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</si>
  <si>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</si>
  <si>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</si>
  <si>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</si>
  <si>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</si>
  <si>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</si>
  <si>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</si>
  <si>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</si>
  <si>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</si>
  <si>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</si>
  <si>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</si>
  <si>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</si>
  <si>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</si>
  <si>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</si>
  <si>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</si>
  <si>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</si>
  <si>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</si>
  <si>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</si>
  <si>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</si>
  <si>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</si>
  <si>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</si>
  <si>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</si>
  <si>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</si>
  <si>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</si>
  <si>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</si>
  <si>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</si>
  <si>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</si>
  <si>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</si>
  <si>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</si>
  <si>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</si>
  <si>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</si>
  <si>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</si>
  <si>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</si>
  <si>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</si>
  <si>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</si>
  <si>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</si>
  <si>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</si>
  <si>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</si>
  <si>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</si>
  <si>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</si>
  <si>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</si>
  <si>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</si>
  <si>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</si>
  <si>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</si>
  <si>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</si>
  <si>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</si>
  <si>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</si>
  <si>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</si>
  <si>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</si>
  <si>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</si>
  <si>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</si>
  <si>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</si>
  <si>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</si>
  <si>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</si>
  <si>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</si>
  <si>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</si>
  <si>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</si>
  <si>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</si>
  <si>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</si>
  <si>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</si>
  <si>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</si>
  <si>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</si>
  <si>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</si>
  <si>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</si>
  <si>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</si>
  <si>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</si>
  <si>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</si>
  <si>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</si>
  <si>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</si>
  <si>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</si>
  <si>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</si>
  <si>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</si>
  <si>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</si>
  <si>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</si>
  <si>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</si>
  <si>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</si>
  <si>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</si>
  <si>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</si>
  <si>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</si>
  <si>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</si>
  <si>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</si>
  <si>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</si>
  <si>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</si>
  <si>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</si>
  <si>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</si>
  <si>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</si>
  <si>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</si>
  <si>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</si>
  <si>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</si>
  <si>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</si>
  <si>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</si>
  <si>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</si>
  <si>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</si>
  <si>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</si>
  <si>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</si>
  <si>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</si>
  <si>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</si>
  <si>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</si>
  <si>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</si>
  <si>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</si>
  <si>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</si>
  <si>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</si>
  <si>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</si>
  <si>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</si>
  <si>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</si>
  <si>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</si>
  <si>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</si>
  <si>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</si>
  <si>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</si>
  <si>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</si>
  <si>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</si>
  <si>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</si>
  <si>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</si>
  <si>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</si>
  <si>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</si>
  <si>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</si>
  <si>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</si>
  <si>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</si>
  <si>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</si>
  <si>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</si>
  <si>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</si>
  <si>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</si>
  <si>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</si>
  <si>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</si>
  <si>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</si>
  <si>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</si>
  <si>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</si>
  <si>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</si>
  <si>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</si>
  <si>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</si>
  <si>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</si>
  <si>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</si>
  <si>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</si>
  <si>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</si>
  <si>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</si>
  <si>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</si>
  <si>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</si>
  <si>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</si>
  <si>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</si>
  <si>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</si>
  <si>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</si>
  <si>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</si>
  <si>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</si>
  <si>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</si>
  <si>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</si>
  <si>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</si>
  <si>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</si>
  <si>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</si>
  <si>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</si>
  <si>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</si>
  <si>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</si>
  <si>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</si>
  <si>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</si>
  <si>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</si>
  <si>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</si>
  <si>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</si>
  <si>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</si>
  <si>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</si>
  <si>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</si>
  <si>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</si>
  <si>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</si>
  <si>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</si>
  <si>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</si>
  <si>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</si>
  <si>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</si>
  <si>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</si>
  <si>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</si>
  <si>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</si>
  <si>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</si>
  <si>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</si>
  <si>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</si>
  <si>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</si>
  <si>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</si>
  <si>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</si>
  <si>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</si>
  <si>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</si>
  <si>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</si>
  <si>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</si>
  <si>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</si>
  <si>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</si>
  <si>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</si>
  <si>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</si>
  <si>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</si>
  <si>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</si>
  <si>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</si>
  <si>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</si>
  <si>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</si>
  <si>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</si>
  <si>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</si>
  <si>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</si>
  <si>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</si>
  <si>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</si>
  <si>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</si>
  <si>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</si>
  <si>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</si>
  <si>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</si>
  <si>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</si>
  <si>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</si>
  <si>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</si>
  <si>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</si>
  <si>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</si>
  <si>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</si>
  <si>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</si>
  <si>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</si>
  <si>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</si>
  <si>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</si>
  <si>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</si>
  <si>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</si>
  <si>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</si>
  <si>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</si>
  <si>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</si>
  <si>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</si>
  <si>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</si>
  <si>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</si>
  <si>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</si>
  <si>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</si>
  <si>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</si>
  <si>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</si>
  <si>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</si>
  <si>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</si>
  <si>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</si>
  <si>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</si>
  <si>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</si>
  <si>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</si>
  <si>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</si>
  <si>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</si>
  <si>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</si>
  <si>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</si>
  <si>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</si>
  <si>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</si>
  <si>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</si>
  <si>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</si>
  <si>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</si>
  <si>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</si>
  <si>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</si>
  <si>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</si>
  <si>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</si>
  <si>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</si>
  <si>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</si>
  <si>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</si>
  <si>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</si>
  <si>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</si>
  <si>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</si>
  <si>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</si>
  <si>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</si>
  <si>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</si>
  <si>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</si>
  <si>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</si>
  <si>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</si>
  <si>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</si>
  <si>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</si>
  <si>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</si>
  <si>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</si>
  <si>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</si>
  <si>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</si>
  <si>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</si>
  <si>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</si>
  <si>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</si>
  <si>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</si>
  <si>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</si>
  <si>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</si>
  <si>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</si>
  <si>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</si>
  <si>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</si>
  <si>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</si>
  <si>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</si>
  <si>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</si>
  <si>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</si>
  <si>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</si>
  <si>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</si>
  <si>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</si>
  <si>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</si>
  <si>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</si>
  <si>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</si>
  <si>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</si>
  <si>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</si>
  <si>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</si>
  <si>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</si>
  <si>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</si>
  <si>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</si>
  <si>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</si>
  <si>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</si>
  <si>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</si>
  <si>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</si>
  <si>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</si>
  <si>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</si>
  <si>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</si>
  <si>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</si>
  <si>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</si>
  <si>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</si>
  <si>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</si>
  <si>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</si>
  <si>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</si>
  <si>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</si>
  <si>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</si>
  <si>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</si>
  <si>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</si>
  <si>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</si>
  <si>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</si>
  <si>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</si>
  <si>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</si>
  <si>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</si>
  <si>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</si>
  <si>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</si>
  <si>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</si>
  <si>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</si>
  <si>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</si>
  <si>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</si>
  <si>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</si>
  <si>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</si>
  <si>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</si>
  <si>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</si>
  <si>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</si>
  <si>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</si>
  <si>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</si>
  <si>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</si>
  <si>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</si>
  <si>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</si>
  <si>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</si>
  <si>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</si>
  <si>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</si>
  <si>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</si>
  <si>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</si>
  <si>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</si>
  <si>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</si>
  <si>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</si>
  <si>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</si>
  <si>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</si>
  <si>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</si>
  <si>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</si>
  <si>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</si>
  <si>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</si>
  <si>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</si>
  <si>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</si>
  <si>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</si>
  <si>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</si>
  <si>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</si>
  <si>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</si>
  <si>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</si>
  <si>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</si>
  <si>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</si>
  <si>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</si>
  <si>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</si>
  <si>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</si>
  <si>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</si>
  <si>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</si>
  <si>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</si>
  <si>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</si>
  <si>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</si>
  <si>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</si>
  <si>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</si>
  <si>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</si>
  <si>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</si>
  <si>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</si>
  <si>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</si>
  <si>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</si>
  <si>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</si>
  <si>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</si>
  <si>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</si>
  <si>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</si>
  <si>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</si>
  <si>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</si>
  <si>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</si>
  <si>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</si>
  <si>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</si>
  <si>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</si>
  <si>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</si>
  <si>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</si>
  <si>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</si>
  <si>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</si>
  <si>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</si>
  <si>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</si>
  <si>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</si>
  <si>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</si>
  <si>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</si>
  <si>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</si>
  <si>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</si>
  <si>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</si>
  <si>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</si>
  <si>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</si>
  <si>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</si>
  <si>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</si>
  <si>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</si>
  <si>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</si>
  <si>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</si>
  <si>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</si>
  <si>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</si>
  <si>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</si>
  <si>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</si>
  <si>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</si>
  <si>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</si>
  <si>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</si>
  <si>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</si>
  <si>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</si>
  <si>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</si>
  <si>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</si>
  <si>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</si>
  <si>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</si>
  <si>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</si>
  <si>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</si>
  <si>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</si>
  <si>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</si>
  <si>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</si>
  <si>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</si>
  <si>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</si>
  <si>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</si>
  <si>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</si>
  <si>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</si>
  <si>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</si>
  <si>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</si>
  <si>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</si>
  <si>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</si>
  <si>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</si>
  <si>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</si>
  <si>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</si>
  <si>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</si>
  <si>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</si>
  <si>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</si>
  <si>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</si>
  <si>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</si>
  <si>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</si>
  <si>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</si>
  <si>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</si>
  <si>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</si>
  <si>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</si>
  <si>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</si>
  <si>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</si>
  <si>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</si>
  <si>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</si>
  <si>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</si>
  <si>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</si>
  <si>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</si>
  <si>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</si>
  <si>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</si>
  <si>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</si>
  <si>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</si>
  <si>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</si>
  <si>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</si>
  <si>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</si>
  <si>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</si>
  <si>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</si>
  <si>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</si>
  <si>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</si>
  <si>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</si>
  <si>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</si>
  <si>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</si>
  <si>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</si>
  <si>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</si>
  <si>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</si>
  <si>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</si>
  <si>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</si>
  <si>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</si>
  <si>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</si>
  <si>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</si>
  <si>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</si>
  <si>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</si>
  <si>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</si>
  <si>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</si>
  <si>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</si>
  <si>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</si>
  <si>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</si>
  <si>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</si>
  <si>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</si>
  <si>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</si>
  <si>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</si>
  <si>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</si>
  <si>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</si>
  <si>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</si>
  <si>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</si>
  <si>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</si>
  <si>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</si>
  <si>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</si>
  <si>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</si>
  <si>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</si>
  <si>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</si>
  <si>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</si>
  <si>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</si>
  <si>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</si>
  <si>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</si>
  <si>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</si>
  <si>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</si>
  <si>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</si>
  <si>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</si>
  <si>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</si>
  <si>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</si>
  <si>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</si>
  <si>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</si>
  <si>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</si>
  <si>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</si>
  <si>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</si>
  <si>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</si>
  <si>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</si>
  <si>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</si>
  <si>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</si>
  <si>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</si>
  <si>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</si>
  <si>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</si>
  <si>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</si>
  <si>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</si>
  <si>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</si>
  <si>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</si>
  <si>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</si>
  <si>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</si>
  <si>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</si>
  <si>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</si>
  <si>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</si>
  <si>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</si>
  <si>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</si>
  <si>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</si>
  <si>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</si>
  <si>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</si>
  <si>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</si>
  <si>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</si>
  <si>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</si>
  <si>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</si>
  <si>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</si>
  <si>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</si>
  <si>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</si>
  <si>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</si>
  <si>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</si>
  <si>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</si>
  <si>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</si>
  <si>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</si>
  <si>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</si>
  <si>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</si>
  <si>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</si>
  <si>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</si>
  <si>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</si>
  <si>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</si>
  <si>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</si>
  <si>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</si>
  <si>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</si>
  <si>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</si>
  <si>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</si>
  <si>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</si>
  <si>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</si>
  <si>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</si>
  <si>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</si>
  <si>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</si>
  <si>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</si>
  <si>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</si>
  <si>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</si>
  <si>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</si>
  <si>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</si>
  <si>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</si>
  <si>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</si>
  <si>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</si>
  <si>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</si>
  <si>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</si>
  <si>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</si>
  <si>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</si>
  <si>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</si>
  <si>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</si>
  <si>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</si>
  <si>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</si>
  <si>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</si>
  <si>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</si>
  <si>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</si>
  <si>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</si>
  <si>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</si>
  <si>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</si>
  <si>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</si>
  <si>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</si>
  <si>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</si>
  <si>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</si>
  <si>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</si>
  <si>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</si>
  <si>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</si>
  <si>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</si>
  <si>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</si>
  <si>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</si>
  <si>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</si>
  <si>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</si>
  <si>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</si>
  <si>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</si>
  <si>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</si>
  <si>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</si>
  <si>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</si>
  <si>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</si>
  <si>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</si>
  <si>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</si>
  <si>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</si>
  <si>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</si>
  <si>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</si>
  <si>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</si>
  <si>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</si>
  <si>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</si>
  <si>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</si>
  <si>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</si>
  <si>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</si>
  <si>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</si>
  <si>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</si>
  <si>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</si>
  <si>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</si>
  <si>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</si>
  <si>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</si>
  <si>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</si>
  <si>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</si>
  <si>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</si>
  <si>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</si>
  <si>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</si>
  <si>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</si>
  <si>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</si>
  <si>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</si>
  <si>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</si>
  <si>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</si>
  <si>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</si>
  <si>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</si>
  <si>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</si>
  <si>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</si>
  <si>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</si>
  <si>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</si>
  <si>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</si>
  <si>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</si>
  <si>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</si>
  <si>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</si>
  <si>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</si>
  <si>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</si>
  <si>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</si>
  <si>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</si>
  <si>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</si>
  <si>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</si>
  <si>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</si>
  <si>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</si>
  <si>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</si>
  <si>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</si>
  <si>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</si>
  <si>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</si>
  <si>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</si>
  <si>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</si>
  <si>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</si>
  <si>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</si>
  <si>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</si>
  <si>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</si>
  <si>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</si>
  <si>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</si>
  <si>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</si>
  <si>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</si>
  <si>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</si>
  <si>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</si>
  <si>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</si>
  <si>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</si>
  <si>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</si>
  <si>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</si>
  <si>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</si>
  <si>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</si>
  <si>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</si>
  <si>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</si>
  <si>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</si>
  <si>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</si>
  <si>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</si>
  <si>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</si>
  <si>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</si>
  <si>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</si>
  <si>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</si>
  <si>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</si>
  <si>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</si>
  <si>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</si>
  <si>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</si>
  <si>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</si>
  <si>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</si>
  <si>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</si>
  <si>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</si>
  <si>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</si>
  <si>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</si>
  <si>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</si>
  <si>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</si>
  <si>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</si>
  <si>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</si>
  <si>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</si>
  <si>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</si>
  <si>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</si>
  <si>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</si>
  <si>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</si>
  <si>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</si>
  <si>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</si>
  <si>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</si>
  <si>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</si>
  <si>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</si>
  <si>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</si>
  <si>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</si>
  <si>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</si>
  <si>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</si>
  <si>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</si>
  <si>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</si>
  <si>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</si>
  <si>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</si>
  <si>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</si>
  <si>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</si>
  <si>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</si>
  <si>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</si>
  <si>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</si>
  <si>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</si>
  <si>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</si>
  <si>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</si>
  <si>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</si>
  <si>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</si>
  <si>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</si>
  <si>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</si>
  <si>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</si>
  <si>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</si>
  <si>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</si>
  <si>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</si>
  <si>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</si>
  <si>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</si>
  <si>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</si>
  <si>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</si>
  <si>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</si>
  <si>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</si>
  <si>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</si>
  <si>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</si>
  <si>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</si>
  <si>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</si>
  <si>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</si>
  <si>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</si>
  <si>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</si>
  <si>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</si>
  <si>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</si>
  <si>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</si>
  <si>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</si>
  <si>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</si>
  <si>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</si>
  <si>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</si>
  <si>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</si>
  <si>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</si>
  <si>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</si>
  <si>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</si>
  <si>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</si>
  <si>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</si>
  <si>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</si>
  <si>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</si>
  <si>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</si>
  <si>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</si>
  <si>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</si>
  <si>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</si>
  <si>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</si>
  <si>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</si>
  <si>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</si>
  <si>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</si>
  <si>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</si>
  <si>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</si>
  <si>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</si>
  <si>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</si>
  <si>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</si>
  <si>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</si>
  <si>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</si>
  <si>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</si>
  <si>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</si>
  <si>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</si>
  <si>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</si>
  <si>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</si>
  <si>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</si>
  <si>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</si>
  <si>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</si>
  <si>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</si>
  <si>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</si>
  <si>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</si>
  <si>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</si>
  <si>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</si>
  <si>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</si>
  <si>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</si>
  <si>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</si>
  <si>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</si>
  <si>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</si>
  <si>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</si>
  <si>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</si>
  <si>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</si>
  <si>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</si>
  <si>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</si>
  <si>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</si>
  <si>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</si>
  <si>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</si>
  <si>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</si>
  <si>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</si>
  <si>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</si>
  <si>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</si>
  <si>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</si>
  <si>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</si>
  <si>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</si>
  <si>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</si>
  <si>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</si>
  <si>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</si>
  <si>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</si>
  <si>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</si>
  <si>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</si>
  <si>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</si>
  <si>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</si>
  <si>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</si>
  <si>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</si>
  <si>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</si>
  <si>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</si>
  <si>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</si>
  <si>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</si>
  <si>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</si>
  <si>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</si>
  <si>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</si>
  <si>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</si>
  <si>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</si>
  <si>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</si>
  <si>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</si>
  <si>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</si>
  <si>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</si>
  <si>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</si>
  <si>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</si>
  <si>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</si>
  <si>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</si>
  <si>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</si>
  <si>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</si>
  <si>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</si>
  <si>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</si>
  <si>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</si>
  <si>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</si>
  <si>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</si>
  <si>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</si>
  <si>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</si>
  <si>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</si>
  <si>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</si>
  <si>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</si>
  <si>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</si>
  <si>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</si>
  <si>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</si>
  <si>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</si>
  <si>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</si>
  <si>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</si>
  <si>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</si>
  <si>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</si>
  <si>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</si>
  <si>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</si>
  <si>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</si>
  <si>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</si>
  <si>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</si>
  <si>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</si>
  <si>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</si>
  <si>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</si>
  <si>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</si>
  <si>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</si>
  <si>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</si>
  <si>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</si>
  <si>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</si>
  <si>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</si>
  <si>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</si>
  <si>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</si>
  <si>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</si>
  <si>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</si>
  <si>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</si>
  <si>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</si>
  <si>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</si>
  <si>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</si>
  <si>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</si>
  <si>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</si>
  <si>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</si>
  <si>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</si>
  <si>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</si>
  <si>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</si>
  <si>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</si>
  <si>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</si>
  <si>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</si>
  <si>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</si>
  <si>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</si>
  <si>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</si>
  <si>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</si>
  <si>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</si>
  <si>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</si>
  <si>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</si>
  <si>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</si>
  <si>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</si>
  <si>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</si>
  <si>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</si>
  <si>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</si>
  <si>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</si>
  <si>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</si>
  <si>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</si>
  <si>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</si>
  <si>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</si>
  <si>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</si>
  <si>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</si>
  <si>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</si>
  <si>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</si>
  <si>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</si>
  <si>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</si>
  <si>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</si>
  <si>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</si>
  <si>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</si>
  <si>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</si>
  <si>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</si>
  <si>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</si>
  <si>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</si>
  <si>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</si>
  <si>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</si>
  <si>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</si>
  <si>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</si>
  <si>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</si>
  <si>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</si>
  <si>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</si>
  <si>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</si>
  <si>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</si>
  <si>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</si>
  <si>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</si>
  <si>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</si>
  <si>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</si>
  <si>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</si>
  <si>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</si>
  <si>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</si>
  <si>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</si>
  <si>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</si>
  <si>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</si>
  <si>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</si>
  <si>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</si>
  <si>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</si>
  <si>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</si>
  <si>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</si>
  <si>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</si>
  <si>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</si>
  <si>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</si>
  <si>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</si>
  <si>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</si>
  <si>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</si>
  <si>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</si>
  <si>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</si>
  <si>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</si>
  <si>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</si>
  <si>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</si>
  <si>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</si>
  <si>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</si>
  <si>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</si>
  <si>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</si>
  <si>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</si>
  <si>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</si>
  <si>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</si>
  <si>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</si>
  <si>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</si>
  <si>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</si>
  <si>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</si>
  <si>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</si>
  <si>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</si>
  <si>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</si>
  <si>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</si>
  <si>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</si>
  <si>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</si>
  <si>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</si>
  <si>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</si>
  <si>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</si>
  <si>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</si>
  <si>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</si>
  <si>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</si>
  <si>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</si>
  <si>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</si>
  <si>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</si>
  <si>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</si>
  <si>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</si>
  <si>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</si>
  <si>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</si>
  <si>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</si>
  <si>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</si>
  <si>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</si>
  <si>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</si>
  <si>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</si>
  <si>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</si>
  <si>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</si>
  <si>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</si>
  <si>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</si>
  <si>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</si>
  <si>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</si>
  <si>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</si>
  <si>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</si>
  <si>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</si>
  <si>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</si>
  <si>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</si>
  <si>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</si>
  <si>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</si>
  <si>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</si>
  <si>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</si>
  <si>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</si>
  <si>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</si>
  <si>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</si>
  <si>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</si>
  <si>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</si>
  <si>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</si>
  <si>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</si>
  <si>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</si>
  <si>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</si>
  <si>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</si>
  <si>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</si>
  <si>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</si>
  <si>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</si>
  <si>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</si>
  <si>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</si>
  <si>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</si>
  <si>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</si>
  <si>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</si>
  <si>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</si>
  <si>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</si>
  <si>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</si>
  <si>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</si>
  <si>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</si>
  <si>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</si>
  <si>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</si>
  <si>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</si>
  <si>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</si>
  <si>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</si>
  <si>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</si>
  <si>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</si>
  <si>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</si>
  <si>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</si>
  <si>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</si>
  <si>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</si>
  <si>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</si>
  <si>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</si>
  <si>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</si>
  <si>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</si>
  <si>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</si>
  <si>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</si>
  <si>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</si>
  <si>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</si>
  <si>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</si>
  <si>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</si>
  <si>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</si>
  <si>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</si>
  <si>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</si>
  <si>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</si>
  <si>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</si>
  <si>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</si>
  <si>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</si>
  <si>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</si>
  <si>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</si>
  <si>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</si>
  <si>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</si>
  <si>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</si>
  <si>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</si>
  <si>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</si>
  <si>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</si>
  <si>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</si>
  <si>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</si>
  <si>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</si>
  <si>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</si>
  <si>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</si>
  <si>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</si>
  <si>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</si>
  <si>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</si>
  <si>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</si>
  <si>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</si>
  <si>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</si>
  <si>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</si>
  <si>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</si>
  <si>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</si>
  <si>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</si>
  <si>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</si>
  <si>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</si>
  <si>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</si>
  <si>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</si>
  <si>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</si>
  <si>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</si>
  <si>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</si>
  <si>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</si>
  <si>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</si>
  <si>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</si>
  <si>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</si>
  <si>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</si>
  <si>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</si>
  <si>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</si>
  <si>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</si>
  <si>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</si>
  <si>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</si>
  <si>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</si>
  <si>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</si>
  <si>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</si>
  <si>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</si>
  <si>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</si>
  <si>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</si>
  <si>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</si>
  <si>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</si>
  <si>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</si>
  <si>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</si>
  <si>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</si>
  <si>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</si>
  <si>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</si>
  <si>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</si>
  <si>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</si>
  <si>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</si>
  <si>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</si>
  <si>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</si>
  <si>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</si>
  <si>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</si>
  <si>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</si>
  <si>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</si>
  <si>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</si>
  <si>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</si>
  <si>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</si>
  <si>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</si>
  <si>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</si>
  <si>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</si>
  <si>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</si>
  <si>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</si>
  <si>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</si>
  <si>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</si>
  <si>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</si>
  <si>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</si>
  <si>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</si>
  <si>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</si>
  <si>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</si>
  <si>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</si>
  <si>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</si>
  <si>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</si>
  <si>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</si>
  <si>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</si>
  <si>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</si>
  <si>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</si>
  <si>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</si>
  <si>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</si>
  <si>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</si>
  <si>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</si>
  <si>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</si>
  <si>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</si>
  <si>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</si>
  <si>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</si>
  <si>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</si>
  <si>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</si>
  <si>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</si>
  <si>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</si>
  <si>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</si>
  <si>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</si>
  <si>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</si>
  <si>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</si>
  <si>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</si>
  <si>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</si>
  <si>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</si>
  <si>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</si>
  <si>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</si>
  <si>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</si>
  <si>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</si>
  <si>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</si>
  <si>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</si>
  <si>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</si>
  <si>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</si>
  <si>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</si>
  <si>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</si>
  <si>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</si>
  <si>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</si>
  <si>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</si>
  <si>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</si>
  <si>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</si>
  <si>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</si>
  <si>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</si>
  <si>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</si>
  <si>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</si>
  <si>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</si>
  <si>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</si>
  <si>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</si>
  <si>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</si>
  <si>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</si>
  <si>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</si>
  <si>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</si>
  <si>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</si>
  <si>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</si>
  <si>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</si>
  <si>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</si>
  <si>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</si>
  <si>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</si>
  <si>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</si>
  <si>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</si>
  <si>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</si>
  <si>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</si>
  <si>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</si>
  <si>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</si>
  <si>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</si>
  <si>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</si>
  <si>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</si>
  <si>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</si>
  <si>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</si>
  <si>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</si>
  <si>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</si>
  <si>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</si>
  <si>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</si>
  <si>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</si>
  <si>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</si>
  <si>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</si>
  <si>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</si>
  <si>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</si>
  <si>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</si>
  <si>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</si>
  <si>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</si>
  <si>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</si>
  <si>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</si>
  <si>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</si>
  <si>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</si>
  <si>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</si>
  <si>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</si>
  <si>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</si>
  <si>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</si>
  <si>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</si>
  <si>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</si>
  <si>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</si>
  <si>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</si>
  <si>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</si>
  <si>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</si>
  <si>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</si>
  <si>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</si>
  <si>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</si>
  <si>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</si>
  <si>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</si>
  <si>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</si>
  <si>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</si>
  <si>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</si>
  <si>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</si>
  <si>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</si>
  <si>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</si>
  <si>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</si>
  <si>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</si>
  <si>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</si>
  <si>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</si>
  <si>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</si>
  <si>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</si>
  <si>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</si>
  <si>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</si>
  <si>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</si>
  <si>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</si>
  <si>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</si>
  <si>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</si>
  <si>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</si>
  <si>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</si>
  <si>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</si>
  <si>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</si>
  <si>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</si>
  <si>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</si>
  <si>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</si>
  <si>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</si>
  <si>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</si>
  <si>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</si>
  <si>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</si>
  <si>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</si>
  <si>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</si>
  <si>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</si>
  <si>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</si>
  <si>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</si>
  <si>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</si>
  <si>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</si>
  <si>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</si>
  <si>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</si>
  <si>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</si>
  <si>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</si>
  <si>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</si>
  <si>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</si>
  <si>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</si>
  <si>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</si>
  <si>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</si>
  <si>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</si>
  <si>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</si>
  <si>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</si>
  <si>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</si>
  <si>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</si>
  <si>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</si>
  <si>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</si>
  <si>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</si>
  <si>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</si>
  <si>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</si>
  <si>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</si>
  <si>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</si>
  <si>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</si>
  <si>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</si>
  <si>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</si>
  <si>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</si>
  <si>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</si>
  <si>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</si>
  <si>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</si>
  <si>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</si>
  <si>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</si>
  <si>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</si>
  <si>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</si>
  <si>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</si>
  <si>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</si>
  <si>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</si>
  <si>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</si>
  <si>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</si>
  <si>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</si>
  <si>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</si>
  <si>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</si>
  <si>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</si>
  <si>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</si>
  <si>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</si>
  <si>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</si>
  <si>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</si>
  <si>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</si>
  <si>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</si>
  <si>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</si>
  <si>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</si>
  <si>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</si>
  <si>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</si>
  <si>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</si>
  <si>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</si>
  <si>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</si>
  <si>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</si>
  <si>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</si>
  <si>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</si>
  <si>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</si>
  <si>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</si>
  <si>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</si>
  <si>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</si>
  <si>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</si>
  <si>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</si>
  <si>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</si>
  <si>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</si>
  <si>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</si>
  <si>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</si>
  <si>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</si>
  <si>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</si>
  <si>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</si>
  <si>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</si>
  <si>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</si>
  <si>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</si>
  <si>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</si>
  <si>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</si>
  <si>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</si>
  <si>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</si>
  <si>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</si>
  <si>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</si>
  <si>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</si>
  <si>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</si>
  <si>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</si>
  <si>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</si>
  <si>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</si>
  <si>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</si>
  <si>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</si>
  <si>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</si>
  <si>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</si>
  <si>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</si>
  <si>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</si>
  <si>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</si>
  <si>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</si>
  <si>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</si>
  <si>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</si>
  <si>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</si>
  <si>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</si>
  <si>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</si>
  <si>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</si>
  <si>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</si>
  <si>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</si>
  <si>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</si>
  <si>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</si>
  <si>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</si>
  <si>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</si>
  <si>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</si>
  <si>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</si>
  <si>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</si>
  <si>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</si>
  <si>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</si>
  <si>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</si>
  <si>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</si>
  <si>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</si>
  <si>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</si>
  <si>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</si>
  <si>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</si>
  <si>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</si>
  <si>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</si>
  <si>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</si>
  <si>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</si>
  <si>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</si>
  <si>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</si>
  <si>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</si>
  <si>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</si>
  <si>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</si>
  <si>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</si>
  <si>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</si>
  <si>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</si>
  <si>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</si>
  <si>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</si>
  <si>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</si>
  <si>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</si>
  <si>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</si>
  <si>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</si>
  <si>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</si>
  <si>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</si>
  <si>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</si>
  <si>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</si>
  <si>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</si>
  <si>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</si>
  <si>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</si>
  <si>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</si>
  <si>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</si>
  <si>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</si>
  <si>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</si>
  <si>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</si>
  <si>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</si>
  <si>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</si>
  <si>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</si>
  <si>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</si>
  <si>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</si>
  <si>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</si>
  <si>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</si>
  <si>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</si>
  <si>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</si>
  <si>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</si>
  <si>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</si>
  <si>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</si>
  <si>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</si>
  <si>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</si>
  <si>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</si>
  <si>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</si>
  <si>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</si>
  <si>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</si>
  <si>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</si>
  <si>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</si>
  <si>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</si>
  <si>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</si>
  <si>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</si>
  <si>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</si>
  <si>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</si>
  <si>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</si>
  <si>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</si>
  <si>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</si>
  <si>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</si>
  <si>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</si>
  <si>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</si>
  <si>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</si>
  <si>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</si>
  <si>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</si>
  <si>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</si>
  <si>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</si>
  <si>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</si>
  <si>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</si>
  <si>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</si>
  <si>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</si>
  <si>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</si>
  <si>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</si>
  <si>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</si>
  <si>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</si>
  <si>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</si>
  <si>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</si>
  <si>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</si>
  <si>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</si>
  <si>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</si>
  <si>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</si>
  <si>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</si>
  <si>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</si>
  <si>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</si>
  <si>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</si>
  <si>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</si>
  <si>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</si>
  <si>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</si>
  <si>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</si>
  <si>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</si>
  <si>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</si>
  <si>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</si>
  <si>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</si>
  <si>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</si>
  <si>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</si>
  <si>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</si>
  <si>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</si>
  <si>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</si>
  <si>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</si>
  <si>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</si>
  <si>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</si>
  <si>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</si>
  <si>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</si>
  <si>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</si>
  <si>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</si>
  <si>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</si>
  <si>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</si>
  <si>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</si>
  <si>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</si>
  <si>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</si>
  <si>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</si>
  <si>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</si>
  <si>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</si>
  <si>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</si>
  <si>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</si>
  <si>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</si>
  <si>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</si>
  <si>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</si>
  <si>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</si>
  <si>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</si>
  <si>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</si>
  <si>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</si>
  <si>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</si>
  <si>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</si>
  <si>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</si>
  <si>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</si>
  <si>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</si>
  <si>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</si>
  <si>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</si>
  <si>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</si>
  <si>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</si>
  <si>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</si>
  <si>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</si>
  <si>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</si>
  <si>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</si>
  <si>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</si>
  <si>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</si>
  <si>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</si>
  <si>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</si>
  <si>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</si>
  <si>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</si>
  <si>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</si>
  <si>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</si>
  <si>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</si>
  <si>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</si>
  <si>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</si>
  <si>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</si>
  <si>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</si>
  <si>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</si>
  <si>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</si>
  <si>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</si>
  <si>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</si>
  <si>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</si>
  <si>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</si>
  <si>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</si>
  <si>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</si>
  <si>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</si>
  <si>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</si>
  <si>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</si>
  <si>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</si>
  <si>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</si>
  <si>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</si>
  <si>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</si>
  <si>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</si>
  <si>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</si>
  <si>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</si>
  <si>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</si>
  <si>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</si>
  <si>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</si>
  <si>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</si>
  <si>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</si>
  <si>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</si>
  <si>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</si>
  <si>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</si>
  <si>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</si>
  <si>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</si>
  <si>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</si>
  <si>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</si>
  <si>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</si>
  <si>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</si>
  <si>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</si>
  <si>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</si>
  <si>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</si>
  <si>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</si>
  <si>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</si>
  <si>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</si>
  <si>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</si>
  <si>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</si>
  <si>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</si>
  <si>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</si>
  <si>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</si>
  <si>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</si>
  <si>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</si>
  <si>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</si>
  <si>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</si>
  <si>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</si>
  <si>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</si>
  <si>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</si>
  <si>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</si>
  <si>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</si>
  <si>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</si>
  <si>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</si>
  <si>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</si>
  <si>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</si>
  <si>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</si>
  <si>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</si>
  <si>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</si>
  <si>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</si>
  <si>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</si>
  <si>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</si>
  <si>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</si>
  <si>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</si>
  <si>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</si>
  <si>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</si>
  <si>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</si>
  <si>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</si>
  <si>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</si>
  <si>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</si>
  <si>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</si>
  <si>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</si>
  <si>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</si>
  <si>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</si>
  <si>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</si>
  <si>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</si>
  <si>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</si>
  <si>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</si>
  <si>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</si>
  <si>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</si>
  <si>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</si>
  <si>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</si>
  <si>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</si>
  <si>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</si>
  <si>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</si>
  <si>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</si>
  <si>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</si>
  <si>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</si>
  <si>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</si>
  <si>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</si>
  <si>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</si>
  <si>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</si>
  <si>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</si>
  <si>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</si>
  <si>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</si>
  <si>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</si>
  <si>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</si>
  <si>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</si>
  <si>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</si>
  <si>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</si>
  <si>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</si>
  <si>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</si>
  <si>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</si>
  <si>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</si>
  <si>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</si>
  <si>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</si>
  <si>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</si>
  <si>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</si>
  <si>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</si>
  <si>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</si>
  <si>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</si>
  <si>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</si>
  <si>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</si>
  <si>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</si>
  <si>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</si>
  <si>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</si>
  <si>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</si>
  <si>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</si>
  <si>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</si>
  <si>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</si>
  <si>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</si>
  <si>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</si>
  <si>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</si>
  <si>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</si>
  <si>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</si>
  <si>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</si>
  <si>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</si>
  <si>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</si>
  <si>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</si>
  <si>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</si>
  <si>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</si>
  <si>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</si>
  <si>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</si>
  <si>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</si>
  <si>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</si>
  <si>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</si>
  <si>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</si>
  <si>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</si>
  <si>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</si>
  <si>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</si>
  <si>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</si>
  <si>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</si>
  <si>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</si>
  <si>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</si>
  <si>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</si>
  <si>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</si>
  <si>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</si>
  <si>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</si>
  <si>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</si>
  <si>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</si>
  <si>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</si>
  <si>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</si>
  <si>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</si>
  <si>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</si>
  <si>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</si>
  <si>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</si>
  <si>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</si>
  <si>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</si>
  <si>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</si>
  <si>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</si>
  <si>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</si>
  <si>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</si>
  <si>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</si>
  <si>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</si>
  <si>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</si>
  <si>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</si>
  <si>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</si>
  <si>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</si>
  <si>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</si>
  <si>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</si>
  <si>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</si>
  <si>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</si>
  <si>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</si>
  <si>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</si>
  <si>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</si>
  <si>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</si>
  <si>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</si>
  <si>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</si>
  <si>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</si>
  <si>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</si>
  <si>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</si>
  <si>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</si>
  <si>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</si>
  <si>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</si>
  <si>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</si>
  <si>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</si>
  <si>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</si>
  <si>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</si>
  <si>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</si>
  <si>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</si>
  <si>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</si>
  <si>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</si>
  <si>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</si>
  <si>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</si>
  <si>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</si>
  <si>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</si>
  <si>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</si>
  <si>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</si>
  <si>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</si>
  <si>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</si>
  <si>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</si>
  <si>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</si>
  <si>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</si>
  <si>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</si>
  <si>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</si>
  <si>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</si>
  <si>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</si>
  <si>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</si>
  <si>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</si>
  <si>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</si>
  <si>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</si>
  <si>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</si>
  <si>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</si>
  <si>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</si>
  <si>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</si>
  <si>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</si>
  <si>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</si>
  <si>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</si>
  <si>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</si>
  <si>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</si>
  <si>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</si>
  <si>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</si>
  <si>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</si>
  <si>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</si>
  <si>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</si>
  <si>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</si>
  <si>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</si>
  <si>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</si>
  <si>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</si>
  <si>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</si>
  <si>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</si>
  <si>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</si>
  <si>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</si>
  <si>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</si>
  <si>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</si>
  <si>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</si>
  <si>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</si>
  <si>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</si>
  <si>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</si>
  <si>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</si>
  <si>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</si>
  <si>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</si>
  <si>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</si>
  <si>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</si>
  <si>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</si>
  <si>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</si>
  <si>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</si>
  <si>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</si>
  <si>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</si>
  <si>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</si>
  <si>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</si>
  <si>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</si>
  <si>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</si>
  <si>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</si>
  <si>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</si>
  <si>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</si>
  <si>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</si>
  <si>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</si>
  <si>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</si>
  <si>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</si>
  <si>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</si>
  <si>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</si>
  <si>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</si>
  <si>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</si>
  <si>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</si>
  <si>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</si>
  <si>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</si>
  <si>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</si>
  <si>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</si>
  <si>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</si>
  <si>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</si>
  <si>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</si>
  <si>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</si>
  <si>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</si>
  <si>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</si>
  <si>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</si>
  <si>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</si>
  <si>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</si>
  <si>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</si>
  <si>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</si>
  <si>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</si>
  <si>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</si>
  <si>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</si>
  <si>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</si>
  <si>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</si>
  <si>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</si>
  <si>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</si>
  <si>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</si>
  <si>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</si>
  <si>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</si>
  <si>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</si>
  <si>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</si>
  <si>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</si>
  <si>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</si>
  <si>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</si>
  <si>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</si>
  <si>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</si>
  <si>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</si>
  <si>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</si>
  <si>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</si>
  <si>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</si>
  <si>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</si>
  <si>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</si>
  <si>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</si>
  <si>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</si>
  <si>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</si>
  <si>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</si>
  <si>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</si>
  <si>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</si>
  <si>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</si>
  <si>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</si>
  <si>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</si>
  <si>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</si>
  <si>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</si>
  <si>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</si>
  <si>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</si>
  <si>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</si>
  <si>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</si>
  <si>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</si>
  <si>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</si>
  <si>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</si>
  <si>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</si>
  <si>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</si>
  <si>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</si>
  <si>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</si>
  <si>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</si>
  <si>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</si>
  <si>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</si>
  <si>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</si>
  <si>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</si>
  <si>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</si>
  <si>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</si>
  <si>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</si>
  <si>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</si>
  <si>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</si>
  <si>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</si>
  <si>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</si>
  <si>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</si>
  <si>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</si>
  <si>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</si>
  <si>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</si>
  <si>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</si>
  <si>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</si>
  <si>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</si>
  <si>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</si>
  <si>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</si>
  <si>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</si>
  <si>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</si>
  <si>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</si>
  <si>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</si>
  <si>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</si>
  <si>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</si>
  <si>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</si>
  <si>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</si>
  <si>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</si>
  <si>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</si>
  <si>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</si>
  <si>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</si>
  <si>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</si>
  <si>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</si>
  <si>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</si>
  <si>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</si>
  <si>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</si>
  <si>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</si>
  <si>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</si>
  <si>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</si>
  <si>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</si>
  <si>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</si>
  <si>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</si>
  <si>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</si>
  <si>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</si>
  <si>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</si>
  <si>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</si>
  <si>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</si>
  <si>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</si>
  <si>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</si>
  <si>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</si>
  <si>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</si>
  <si>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</si>
  <si>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</si>
  <si>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</si>
  <si>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</si>
  <si>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</si>
  <si>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</si>
  <si>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</si>
  <si>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</si>
  <si>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</si>
  <si>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</si>
  <si>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</si>
  <si>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</si>
  <si>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</si>
  <si>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</si>
  <si>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</si>
  <si>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</si>
  <si>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</si>
  <si>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</si>
  <si>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</si>
  <si>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</si>
  <si>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</si>
  <si>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</si>
  <si>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</si>
  <si>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</si>
  <si>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</si>
  <si>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</si>
  <si>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</si>
  <si>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</si>
  <si>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</si>
  <si>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</si>
  <si>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</si>
  <si>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</si>
  <si>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</si>
  <si>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</si>
  <si>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</si>
  <si>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</si>
  <si>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</si>
  <si>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</si>
  <si>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</si>
  <si>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</si>
  <si>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</si>
  <si>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</si>
  <si>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</si>
  <si>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</si>
  <si>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</si>
  <si>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</si>
  <si>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</si>
  <si>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</si>
  <si>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</si>
  <si>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</si>
  <si>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</si>
  <si>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</si>
  <si>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</si>
  <si>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</si>
  <si>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</si>
  <si>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</si>
  <si>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</si>
  <si>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</si>
  <si>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</si>
  <si>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</si>
  <si>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</si>
  <si>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</si>
  <si>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</si>
  <si>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</si>
  <si>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</si>
  <si>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</si>
  <si>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</si>
  <si>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</si>
  <si>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</si>
  <si>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</si>
  <si>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</si>
  <si>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</si>
  <si>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</si>
  <si>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</si>
  <si>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</si>
  <si>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</si>
  <si>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</si>
  <si>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</si>
  <si>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</si>
  <si>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</si>
  <si>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</si>
  <si>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</si>
  <si>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</si>
  <si>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</si>
  <si>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</si>
  <si>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</si>
  <si>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</si>
  <si>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</si>
  <si>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</si>
  <si>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</si>
  <si>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</si>
  <si>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</si>
  <si>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</si>
  <si>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</si>
  <si>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</si>
  <si>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</si>
  <si>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</si>
  <si>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</si>
  <si>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</si>
  <si>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</si>
  <si>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</si>
  <si>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</si>
  <si>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</si>
  <si>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</si>
  <si>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</si>
  <si>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</si>
  <si>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</si>
  <si>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</si>
  <si>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</si>
  <si>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</si>
  <si>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</si>
  <si>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</si>
  <si>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</si>
  <si>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</si>
  <si>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</si>
  <si>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</si>
  <si>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</si>
  <si>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</si>
  <si>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</si>
  <si>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</si>
  <si>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</si>
  <si>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</si>
  <si>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</si>
  <si>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</si>
  <si>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</si>
  <si>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</si>
  <si>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</si>
  <si>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</si>
  <si>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</si>
  <si>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</si>
  <si>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</si>
  <si>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</si>
  <si>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</si>
  <si>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</si>
  <si>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</si>
  <si>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</si>
  <si>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</si>
  <si>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</si>
  <si>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</si>
  <si>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</si>
  <si>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</si>
  <si>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</si>
  <si>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</si>
  <si>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</si>
  <si>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</si>
  <si>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</si>
  <si>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</si>
  <si>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</si>
  <si>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</si>
  <si>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</si>
  <si>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</si>
  <si>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</si>
  <si>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</si>
  <si>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</si>
  <si>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</si>
  <si>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</si>
  <si>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</si>
  <si>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</si>
  <si>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</si>
  <si>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</si>
  <si>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</si>
  <si>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</si>
  <si>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</si>
  <si>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</si>
  <si>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</si>
  <si>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</si>
  <si>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</si>
  <si>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</si>
  <si>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</si>
  <si>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</si>
  <si>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</si>
  <si>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</si>
  <si>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</si>
  <si>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</si>
  <si>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</si>
  <si>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</si>
  <si>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</si>
  <si>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</si>
  <si>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</si>
  <si>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</si>
  <si>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</si>
  <si>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</si>
  <si>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</si>
  <si>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</si>
  <si>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</si>
  <si>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</si>
  <si>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</si>
  <si>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</si>
  <si>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</si>
  <si>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</si>
  <si>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</si>
  <si>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</si>
  <si>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</si>
  <si>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</si>
  <si>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</si>
  <si>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</si>
  <si>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</si>
  <si>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</si>
  <si>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</si>
  <si>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</si>
  <si>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</si>
  <si>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</si>
  <si>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</si>
  <si>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</si>
  <si>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</si>
  <si>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</si>
  <si>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</si>
  <si>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</si>
  <si>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</si>
  <si>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</si>
  <si>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</si>
  <si>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</si>
  <si>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</si>
  <si>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</si>
  <si>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</si>
  <si>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</si>
  <si>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</si>
  <si>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</si>
  <si>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</si>
  <si>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</si>
  <si>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</si>
  <si>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</si>
  <si>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</si>
  <si>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</si>
  <si>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</si>
  <si>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</si>
  <si>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</si>
  <si>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</si>
  <si>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</si>
  <si>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</si>
  <si>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</si>
  <si>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</si>
  <si>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</si>
  <si>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</si>
  <si>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</si>
  <si>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</si>
  <si>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</si>
  <si>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</si>
  <si>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</si>
  <si>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</si>
  <si>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</si>
  <si>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</si>
  <si>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</si>
  <si>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</si>
  <si>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</si>
  <si>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</si>
  <si>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</si>
  <si>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</si>
  <si>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</si>
  <si>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</si>
  <si>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</si>
  <si>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</si>
  <si>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</si>
  <si>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</si>
  <si>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</si>
  <si>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</si>
  <si>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</si>
  <si>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</si>
  <si>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</si>
  <si>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</si>
  <si>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</si>
  <si>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</si>
  <si>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</si>
  <si>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</si>
  <si>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</si>
  <si>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</si>
  <si>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</si>
  <si>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</si>
  <si>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</si>
  <si>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</si>
  <si>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</si>
  <si>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</si>
  <si>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</si>
  <si>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</si>
  <si>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</si>
  <si>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</si>
  <si>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</si>
  <si>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</si>
  <si>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</si>
  <si>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</si>
  <si>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</si>
  <si>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</si>
  <si>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</si>
  <si>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</si>
  <si>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</si>
  <si>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</si>
  <si>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</si>
  <si>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</si>
  <si>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</si>
  <si>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</si>
  <si>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</si>
  <si>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</si>
  <si>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</si>
  <si>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</si>
  <si>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</si>
  <si>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</si>
  <si>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</si>
  <si>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</si>
  <si>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</si>
  <si>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</si>
  <si>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</si>
  <si>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</si>
  <si>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</si>
  <si>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</si>
  <si>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</si>
  <si>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</si>
  <si>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</si>
  <si>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</si>
  <si>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</si>
  <si>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</si>
  <si>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</si>
  <si>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</si>
  <si>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</si>
  <si>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</si>
  <si>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</si>
  <si>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</si>
  <si>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</si>
  <si>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</si>
  <si>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</si>
  <si>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</si>
  <si>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</si>
  <si>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</si>
  <si>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</si>
  <si>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</si>
  <si>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</si>
  <si>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</si>
  <si>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</si>
  <si>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</si>
  <si>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</si>
  <si>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</si>
  <si>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</si>
  <si>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</si>
  <si>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</si>
  <si>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</si>
  <si>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</si>
  <si>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</si>
  <si>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</si>
  <si>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</si>
  <si>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</si>
  <si>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</si>
  <si>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</si>
  <si>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</si>
  <si>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</si>
  <si>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</si>
  <si>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</si>
  <si>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</si>
  <si>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</si>
  <si>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</si>
  <si>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</si>
  <si>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</si>
  <si>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</si>
  <si>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</si>
  <si>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</si>
  <si>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</si>
  <si>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</si>
  <si>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</si>
  <si>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</si>
  <si>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</si>
  <si>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</si>
  <si>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</si>
  <si>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</si>
  <si>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</si>
  <si>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</si>
  <si>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</si>
  <si>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</si>
  <si>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</si>
  <si>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</si>
  <si>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</si>
  <si>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</si>
  <si>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</si>
  <si>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</si>
  <si>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</si>
  <si>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</si>
  <si>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</si>
  <si>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</si>
  <si>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</si>
  <si>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</si>
  <si>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</si>
  <si>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</si>
  <si>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</si>
  <si>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</si>
  <si>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</si>
  <si>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</si>
  <si>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</si>
  <si>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</si>
  <si>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</si>
  <si>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</si>
  <si>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</si>
  <si>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</si>
  <si>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</si>
  <si>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</si>
  <si>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</si>
  <si>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</si>
  <si>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</si>
  <si>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</si>
  <si>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</si>
  <si>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</si>
  <si>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</si>
  <si>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</si>
  <si>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</si>
  <si>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</si>
  <si>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</si>
  <si>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</si>
  <si>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</si>
  <si>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</si>
  <si>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</si>
  <si>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</si>
  <si>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</si>
  <si>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</si>
  <si>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</si>
  <si>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</si>
  <si>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</si>
  <si>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</si>
  <si>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</si>
  <si>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</si>
  <si>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</si>
  <si>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</si>
  <si>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</si>
  <si>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</si>
  <si>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</si>
  <si>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</si>
  <si>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</si>
  <si>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</si>
  <si>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</si>
  <si>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</si>
  <si>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</si>
  <si>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</si>
  <si>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</si>
  <si>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</si>
  <si>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</si>
  <si>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</si>
  <si>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</si>
  <si>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</si>
  <si>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</si>
  <si>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</si>
  <si>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</si>
  <si>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</si>
  <si>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</si>
  <si>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</si>
  <si>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</si>
  <si>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</si>
  <si>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</si>
  <si>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</si>
  <si>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</si>
  <si>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</si>
  <si>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</si>
  <si>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</si>
  <si>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</si>
  <si>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</si>
  <si>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</si>
  <si>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</si>
  <si>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</si>
  <si>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</si>
  <si>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</si>
  <si>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</si>
  <si>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</si>
  <si>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</si>
  <si>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</si>
  <si>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</si>
  <si>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</si>
  <si>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</si>
  <si>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</si>
  <si>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</si>
  <si>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</si>
  <si>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</si>
  <si>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</si>
  <si>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</si>
  <si>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</si>
  <si>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</si>
  <si>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</si>
  <si>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</si>
  <si>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</si>
  <si>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</si>
  <si>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</si>
  <si>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</si>
  <si>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</si>
  <si>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</si>
  <si>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</si>
  <si>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</si>
  <si>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</si>
  <si>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</si>
  <si>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</si>
  <si>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</si>
  <si>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</si>
  <si>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</si>
  <si>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</si>
  <si>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</si>
  <si>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</si>
  <si>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</si>
  <si>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</si>
  <si>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</si>
  <si>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</si>
  <si>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</si>
  <si>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</si>
  <si>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</si>
  <si>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</si>
  <si>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</si>
  <si>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</si>
  <si>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</si>
  <si>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</si>
  <si>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</si>
  <si>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</si>
  <si>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</si>
  <si>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</si>
  <si>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</si>
  <si>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</si>
  <si>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</si>
  <si>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</si>
  <si>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</si>
  <si>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</si>
  <si>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</si>
  <si>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</si>
  <si>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</si>
  <si>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</si>
  <si>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</si>
  <si>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</si>
  <si>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</si>
  <si>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</si>
  <si>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</si>
  <si>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</si>
  <si>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</si>
  <si>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</si>
  <si>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</si>
  <si>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</si>
  <si>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</si>
  <si>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</si>
  <si>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</si>
  <si>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</si>
  <si>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</si>
  <si>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</si>
  <si>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</si>
  <si>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</si>
  <si>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</si>
  <si>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</si>
  <si>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</si>
  <si>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</si>
  <si>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</si>
  <si>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</si>
  <si>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</si>
  <si>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</si>
  <si>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</si>
  <si>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</si>
  <si>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</si>
  <si>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</si>
  <si>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</si>
  <si>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</si>
  <si>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</si>
  <si>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</si>
  <si>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</si>
  <si>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</si>
  <si>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</si>
  <si>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</si>
  <si>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</si>
  <si>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</si>
  <si>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</si>
  <si>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</si>
  <si>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</si>
  <si>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</si>
  <si>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</si>
  <si>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</si>
  <si>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</si>
  <si>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</si>
  <si>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</si>
  <si>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</si>
  <si>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</si>
  <si>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</si>
  <si>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</si>
  <si>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</si>
  <si>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</si>
  <si>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</si>
  <si>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</si>
  <si>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</si>
  <si>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</si>
  <si>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</si>
  <si>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</si>
  <si>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</si>
  <si>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</si>
  <si>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</si>
  <si>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</si>
  <si>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</si>
  <si>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</si>
  <si>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</si>
  <si>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</si>
  <si>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</si>
  <si>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</si>
  <si>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</si>
  <si>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</si>
  <si>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</si>
  <si>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</si>
  <si>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</si>
  <si>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</si>
  <si>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</si>
  <si>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</si>
  <si>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</si>
  <si>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</si>
  <si>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</si>
  <si>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</si>
  <si>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</si>
  <si>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</si>
  <si>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</si>
  <si>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</si>
  <si>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</si>
  <si>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</si>
  <si>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</si>
  <si>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</si>
  <si>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</si>
  <si>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</si>
  <si>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</si>
  <si>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</si>
  <si>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</si>
  <si>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</si>
  <si>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</si>
  <si>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</si>
  <si>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</si>
  <si>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</si>
  <si>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</si>
  <si>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</si>
  <si>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</si>
  <si>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</si>
  <si>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</si>
  <si>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</si>
  <si>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</si>
  <si>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</si>
  <si>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</si>
  <si>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</si>
  <si>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</si>
  <si>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</si>
  <si>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</si>
  <si>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</si>
  <si>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</si>
  <si>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</si>
  <si>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</si>
  <si>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</si>
  <si>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</si>
  <si>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</si>
  <si>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</si>
  <si>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</si>
  <si>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</si>
  <si>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</si>
  <si>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</si>
  <si>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</si>
  <si>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</si>
  <si>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</si>
  <si>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</si>
  <si>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</si>
  <si>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</si>
  <si>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</si>
  <si>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</si>
  <si>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</si>
  <si>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</si>
  <si>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</si>
  <si>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</si>
  <si>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</si>
  <si>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</si>
  <si>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</si>
  <si>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</si>
  <si>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</si>
  <si>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</si>
  <si>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</si>
  <si>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</si>
  <si>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</si>
  <si>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</si>
  <si>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</si>
  <si>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</si>
  <si>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</si>
  <si>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</si>
  <si>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</si>
  <si>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</si>
  <si>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</si>
  <si>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</si>
  <si>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</si>
  <si>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</si>
  <si>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</si>
  <si>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</si>
  <si>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</si>
  <si>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</si>
  <si>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</si>
  <si>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</si>
  <si>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</si>
  <si>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</si>
  <si>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</si>
  <si>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</si>
  <si>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</si>
  <si>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</si>
  <si>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</si>
  <si>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</si>
  <si>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</si>
  <si>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</si>
  <si>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</si>
  <si>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</si>
  <si>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</si>
  <si>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</si>
  <si>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</si>
  <si>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</si>
  <si>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</si>
  <si>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</si>
  <si>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</si>
  <si>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</si>
  <si>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</si>
  <si>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</si>
  <si>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</si>
  <si>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</si>
  <si>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</si>
  <si>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</si>
  <si>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</si>
  <si>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</si>
  <si>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</si>
  <si>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</si>
  <si>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</si>
  <si>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</si>
  <si>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</si>
  <si>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</si>
  <si>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</si>
  <si>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</si>
  <si>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</si>
  <si>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</si>
  <si>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</si>
  <si>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</si>
  <si>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</si>
  <si>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</si>
  <si>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</si>
  <si>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</si>
  <si>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</si>
  <si>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</si>
  <si>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</si>
  <si>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</si>
  <si>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</si>
  <si>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</si>
  <si>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</si>
  <si>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</si>
  <si>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</si>
  <si>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</si>
  <si>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</si>
  <si>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</si>
  <si>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</si>
  <si>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</si>
  <si>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</si>
  <si>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</si>
  <si>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</si>
  <si>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</si>
  <si>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</si>
  <si>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</si>
  <si>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</si>
  <si>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</si>
  <si>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</si>
  <si>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</si>
  <si>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</si>
  <si>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</si>
  <si>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</si>
  <si>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</si>
  <si>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</si>
  <si>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</si>
  <si>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</si>
  <si>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</si>
  <si>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</si>
  <si>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</si>
  <si>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</si>
  <si>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</si>
  <si>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</si>
  <si>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</si>
  <si>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</si>
  <si>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</si>
  <si>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</si>
  <si>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</si>
  <si>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</si>
  <si>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</si>
  <si>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</si>
  <si>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</si>
  <si>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</si>
  <si>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</si>
  <si>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</si>
  <si>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</si>
  <si>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</si>
  <si>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</si>
  <si>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</si>
  <si>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</si>
  <si>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</si>
  <si>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</si>
  <si>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</si>
  <si>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</si>
  <si>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</si>
  <si>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</si>
  <si>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</si>
  <si>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</si>
  <si>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</si>
  <si>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</si>
  <si>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</si>
  <si>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</si>
  <si>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</si>
  <si>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</si>
  <si>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</si>
  <si>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</si>
  <si>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</si>
  <si>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</si>
  <si>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</si>
  <si>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</si>
  <si>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</si>
  <si>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</si>
  <si>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</si>
  <si>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</si>
  <si>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</si>
  <si>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</si>
  <si>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</si>
  <si>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</si>
  <si>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</si>
  <si>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</si>
  <si>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</si>
  <si>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</si>
  <si>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</si>
  <si>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</si>
  <si>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</si>
  <si>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</si>
  <si>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</si>
  <si>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</si>
  <si>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</si>
  <si>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</si>
  <si>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</si>
  <si>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</si>
  <si>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</si>
  <si>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</si>
  <si>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</si>
  <si>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</si>
  <si>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</si>
  <si>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</si>
  <si>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</si>
  <si>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</si>
  <si>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</si>
  <si>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</si>
  <si>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</si>
  <si>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</si>
  <si>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</si>
  <si>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</si>
  <si>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</si>
  <si>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</si>
  <si>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</si>
  <si>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</si>
  <si>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</si>
  <si>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</si>
  <si>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</si>
  <si>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</si>
  <si>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</si>
  <si>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</si>
  <si>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</si>
  <si>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</si>
  <si>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</si>
  <si>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</si>
  <si>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</si>
  <si>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</si>
  <si>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</si>
  <si>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</si>
  <si>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</si>
  <si>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</si>
  <si>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</si>
  <si>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</si>
  <si>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</si>
  <si>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</si>
  <si>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</si>
  <si>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</si>
  <si>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</si>
  <si>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</si>
  <si>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</si>
  <si>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</si>
  <si>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</si>
  <si>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</si>
  <si>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</si>
  <si>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</si>
  <si>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</si>
  <si>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</si>
  <si>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</si>
  <si>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</si>
  <si>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</si>
  <si>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</si>
  <si>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</si>
  <si>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</si>
  <si>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</si>
  <si>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</si>
  <si>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</si>
  <si>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</si>
  <si>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</si>
  <si>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</si>
  <si>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</si>
  <si>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</si>
  <si>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</si>
  <si>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</si>
  <si>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</si>
  <si>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</si>
  <si>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</si>
  <si>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</si>
  <si>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</si>
  <si>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</si>
  <si>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</si>
  <si>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</si>
  <si>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</si>
  <si>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</si>
  <si>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</si>
  <si>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</si>
  <si>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</si>
  <si>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</si>
  <si>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</si>
  <si>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</si>
  <si>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</si>
  <si>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</si>
  <si>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</si>
  <si>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</si>
  <si>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</si>
  <si>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</si>
  <si>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</si>
  <si>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</si>
  <si>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</si>
  <si>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</si>
  <si>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</si>
  <si>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</si>
  <si>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</si>
  <si>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</si>
  <si>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</si>
  <si>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</si>
  <si>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</si>
  <si>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</si>
  <si>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</si>
  <si>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</si>
  <si>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</si>
  <si>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</si>
  <si>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</si>
  <si>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</si>
  <si>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</si>
  <si>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</si>
  <si>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</si>
  <si>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</si>
  <si>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</si>
  <si>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</si>
  <si>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</si>
  <si>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</si>
  <si>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</si>
  <si>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</si>
  <si>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</si>
  <si>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</si>
  <si>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</si>
  <si>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</si>
  <si>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</si>
  <si>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</si>
  <si>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</si>
  <si>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</si>
  <si>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</si>
  <si>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</si>
  <si>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</si>
  <si>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</si>
  <si>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</si>
  <si>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</si>
  <si>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</si>
  <si>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</si>
  <si>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</si>
  <si>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</si>
  <si>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</si>
  <si>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</si>
  <si>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</si>
  <si>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</si>
  <si>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</si>
  <si>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</si>
  <si>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</si>
  <si>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</si>
  <si>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</si>
  <si>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</si>
  <si>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</si>
  <si>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</si>
  <si>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</si>
  <si>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</si>
  <si>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</si>
  <si>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</si>
  <si>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</si>
  <si>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</si>
  <si>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</si>
  <si>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</si>
  <si>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</si>
  <si>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</si>
  <si>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</si>
  <si>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</si>
  <si>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</si>
  <si>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</si>
  <si>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</si>
  <si>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</si>
  <si>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</si>
  <si>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</si>
  <si>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</si>
  <si>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</si>
  <si>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</si>
  <si>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</si>
  <si>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</si>
  <si>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</si>
  <si>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</si>
  <si>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</si>
  <si>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</si>
  <si>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</si>
  <si>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</si>
  <si>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</si>
  <si>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</si>
  <si>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</si>
  <si>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</si>
  <si>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</si>
  <si>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</si>
  <si>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</si>
  <si>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</si>
  <si>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</si>
  <si>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</si>
  <si>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</si>
  <si>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</si>
  <si>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</si>
  <si>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</si>
  <si>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</si>
  <si>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</si>
  <si>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</si>
  <si>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</si>
  <si>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</si>
  <si>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</si>
  <si>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</si>
  <si>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</si>
  <si>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</si>
  <si>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</si>
  <si>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</si>
  <si>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</si>
  <si>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</si>
  <si>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</si>
  <si>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</si>
  <si>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</si>
  <si>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</si>
  <si>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</si>
  <si>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</si>
  <si>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</si>
  <si>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</si>
  <si>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</si>
  <si>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</si>
  <si>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</si>
  <si>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</si>
  <si>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</si>
  <si>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</si>
  <si>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</si>
  <si>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</si>
  <si>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</si>
  <si>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</si>
  <si>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</si>
  <si>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</si>
  <si>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</si>
  <si>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</si>
  <si>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</si>
  <si>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</si>
  <si>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</si>
  <si>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</si>
  <si>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</si>
  <si>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</si>
  <si>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</si>
  <si>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</si>
  <si>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</si>
  <si>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</si>
  <si>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</si>
  <si>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</si>
  <si>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</si>
  <si>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</si>
  <si>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</si>
  <si>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</si>
  <si>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</si>
  <si>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</si>
  <si>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</si>
  <si>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</si>
  <si>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</si>
  <si>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</si>
  <si>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</si>
  <si>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</si>
  <si>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</si>
  <si>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</si>
  <si>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</si>
  <si>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</si>
  <si>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</si>
  <si>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</si>
  <si>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</si>
  <si>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</si>
  <si>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</si>
  <si>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</si>
  <si>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</si>
  <si>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</si>
  <si>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</si>
  <si>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</si>
  <si>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</si>
  <si>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</si>
  <si>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</si>
  <si>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</si>
  <si>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</si>
  <si>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</si>
  <si>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</si>
  <si>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</si>
  <si>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</si>
  <si>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</si>
  <si>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</si>
  <si>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</si>
  <si>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</si>
  <si>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</si>
  <si>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</si>
  <si>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</si>
  <si>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</si>
  <si>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</si>
  <si>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</si>
  <si>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</si>
  <si>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</si>
  <si>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</si>
  <si>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</si>
  <si>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</si>
  <si>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</si>
  <si>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</si>
  <si>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</si>
  <si>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</si>
  <si>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</si>
  <si>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</si>
  <si>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</si>
  <si>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</si>
  <si>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</si>
  <si>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</si>
  <si>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</si>
  <si>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</si>
  <si>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</si>
  <si>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</si>
  <si>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</si>
  <si>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</si>
  <si>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</si>
  <si>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</si>
  <si>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</si>
  <si>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</si>
  <si>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</si>
  <si>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</si>
  <si>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</si>
  <si>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</si>
  <si>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</si>
  <si>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</si>
  <si>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</si>
  <si>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</si>
  <si>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</si>
  <si>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</si>
  <si>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</si>
  <si>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</si>
  <si>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</si>
  <si>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</si>
  <si>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</si>
  <si>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</si>
  <si>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</si>
  <si>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</si>
  <si>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</si>
  <si>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</si>
  <si>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</si>
  <si>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</si>
  <si>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</si>
  <si>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</si>
  <si>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</si>
  <si>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</si>
  <si>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</si>
  <si>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</si>
  <si>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</si>
  <si>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</si>
  <si>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</si>
  <si>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</si>
  <si>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</si>
  <si>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</si>
  <si>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</si>
  <si>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</si>
  <si>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</si>
  <si>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</si>
  <si>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</si>
  <si>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</si>
  <si>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</si>
  <si>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</si>
  <si>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</si>
  <si>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</si>
  <si>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</si>
  <si>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</si>
  <si>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</si>
  <si>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</si>
  <si>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</si>
  <si>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</si>
  <si>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</si>
  <si>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</si>
  <si>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</si>
  <si>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</si>
  <si>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</si>
  <si>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</si>
  <si>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</si>
  <si>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</si>
  <si>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</si>
  <si>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</si>
  <si>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</si>
  <si>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</si>
  <si>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</si>
  <si>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</si>
  <si>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</si>
  <si>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</si>
  <si>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</si>
  <si>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</si>
  <si>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</si>
  <si>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</si>
  <si>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</si>
  <si>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</si>
  <si>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</si>
  <si>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</si>
  <si>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</si>
  <si>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</si>
  <si>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</si>
  <si>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</si>
  <si>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</si>
  <si>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</si>
  <si>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</si>
  <si>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</si>
  <si>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</si>
  <si>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</si>
  <si>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</si>
  <si>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</si>
  <si>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</si>
  <si>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</si>
  <si>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</si>
  <si>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</si>
  <si>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</si>
  <si>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</si>
  <si>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</si>
  <si>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</si>
  <si>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</si>
  <si>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</si>
  <si>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</si>
  <si>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</si>
  <si>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</si>
  <si>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</si>
  <si>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</si>
  <si>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</si>
  <si>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</si>
  <si>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</si>
  <si>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</si>
  <si>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</si>
  <si>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</si>
  <si>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</si>
  <si>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</si>
  <si>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</si>
  <si>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</si>
  <si>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</si>
  <si>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</si>
  <si>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</si>
  <si>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</si>
  <si>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</si>
  <si>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</si>
  <si>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</si>
  <si>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</si>
  <si>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</si>
  <si>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</si>
  <si>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</si>
  <si>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</si>
  <si>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</si>
  <si>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</si>
  <si>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</si>
  <si>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</si>
  <si>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</si>
  <si>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</si>
  <si>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</si>
  <si>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</si>
  <si>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</si>
  <si>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</si>
  <si>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</si>
  <si>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</si>
  <si>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</si>
  <si>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</si>
  <si>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</si>
  <si>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</si>
  <si>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</si>
  <si>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</si>
  <si>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</si>
  <si>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</si>
  <si>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</si>
  <si>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</si>
  <si>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</si>
  <si>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</si>
  <si>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</si>
  <si>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</si>
  <si>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</si>
  <si>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</si>
  <si>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</si>
  <si>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</si>
  <si>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</si>
  <si>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</si>
  <si>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</si>
  <si>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</si>
  <si>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</si>
  <si>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</si>
  <si>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</si>
  <si>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</si>
  <si>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</si>
  <si>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</si>
  <si>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</si>
  <si>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</si>
  <si>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</si>
  <si>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</si>
  <si>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</si>
  <si>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</si>
  <si>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</si>
  <si>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</si>
  <si>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</si>
  <si>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</si>
  <si>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</si>
  <si>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</si>
  <si>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</si>
  <si>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</si>
  <si>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</si>
  <si>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</si>
  <si>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</si>
  <si>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</si>
  <si>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</si>
  <si>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</si>
  <si>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</si>
  <si>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</si>
  <si>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</si>
  <si>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</si>
  <si>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</si>
  <si>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</si>
  <si>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</si>
  <si>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</si>
  <si>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</si>
  <si>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</si>
  <si>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</si>
  <si>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</si>
  <si>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</si>
  <si>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</si>
  <si>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</si>
  <si>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</si>
  <si>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</si>
  <si>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</si>
  <si>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</si>
  <si>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</si>
  <si>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</si>
  <si>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</si>
  <si>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</si>
  <si>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</si>
  <si>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</si>
  <si>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</si>
  <si>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</si>
  <si>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</si>
  <si>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</si>
  <si>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</si>
  <si>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</si>
  <si>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</si>
  <si>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</si>
  <si>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</si>
  <si>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</si>
  <si>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</si>
  <si>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</si>
  <si>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</si>
  <si>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</si>
  <si>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</si>
  <si>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</si>
  <si>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</si>
  <si>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</si>
  <si>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</si>
  <si>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</si>
  <si>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</si>
  <si>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</si>
  <si>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</si>
  <si>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</si>
  <si>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</si>
  <si>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</si>
  <si>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</si>
  <si>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</si>
  <si>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</si>
  <si>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</si>
  <si>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</si>
  <si>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</si>
  <si>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</si>
  <si>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</si>
  <si>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</si>
  <si>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</si>
  <si>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</si>
  <si>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</si>
  <si>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</si>
  <si>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</si>
  <si>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</si>
  <si>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</si>
  <si>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</si>
  <si>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</si>
  <si>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</si>
  <si>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</si>
  <si>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</si>
  <si>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</si>
  <si>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</si>
  <si>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</si>
  <si>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</si>
  <si>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</si>
  <si>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</si>
  <si>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</si>
  <si>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</si>
  <si>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</si>
  <si>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</si>
  <si>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</si>
  <si>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</si>
  <si>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</si>
  <si>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</si>
  <si>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</si>
  <si>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</si>
  <si>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</si>
  <si>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</si>
  <si>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</si>
  <si>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</si>
  <si>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</si>
  <si>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</si>
  <si>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</si>
  <si>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</si>
  <si>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</si>
  <si>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</si>
  <si>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</si>
  <si>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</si>
  <si>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</si>
  <si>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</si>
  <si>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</si>
  <si>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</si>
  <si>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</si>
  <si>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</si>
  <si>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</si>
  <si>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</si>
  <si>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</si>
  <si>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</si>
  <si>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</si>
  <si>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</si>
  <si>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</si>
  <si>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</si>
  <si>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</si>
  <si>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</si>
  <si>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</si>
  <si>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</si>
  <si>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</si>
  <si>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</si>
  <si>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</si>
  <si>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</si>
  <si>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</si>
  <si>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</si>
  <si>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</si>
  <si>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</si>
  <si>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</si>
  <si>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</si>
  <si>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</si>
  <si>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</si>
  <si>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</si>
  <si>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</si>
  <si>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</si>
  <si>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</si>
  <si>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</si>
  <si>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</si>
  <si>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</si>
  <si>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</si>
  <si>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</si>
  <si>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</si>
  <si>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</si>
  <si>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</si>
  <si>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</si>
  <si>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</si>
  <si>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</si>
  <si>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</si>
  <si>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</si>
  <si>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</si>
  <si>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</si>
  <si>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</si>
  <si>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</si>
  <si>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</si>
  <si>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</si>
  <si>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</si>
  <si>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</si>
  <si>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</si>
  <si>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</si>
  <si>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</si>
  <si>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</si>
  <si>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</si>
  <si>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</si>
  <si>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</si>
  <si>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</si>
  <si>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</si>
  <si>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</si>
  <si>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</si>
  <si>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</si>
  <si>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</si>
  <si>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</si>
  <si>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</si>
  <si>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</si>
  <si>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</si>
  <si>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</si>
  <si>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</si>
  <si>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</si>
  <si>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</si>
  <si>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</si>
  <si>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</si>
  <si>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</si>
  <si>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</si>
  <si>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</si>
  <si>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</si>
  <si>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</si>
  <si>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</si>
  <si>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</si>
  <si>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</si>
  <si>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</si>
  <si>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</si>
  <si>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</si>
  <si>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</si>
  <si>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</si>
  <si>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</si>
  <si>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</si>
  <si>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</si>
  <si>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</si>
  <si>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</si>
  <si>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</si>
  <si>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</si>
  <si>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</si>
  <si>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</si>
  <si>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</si>
  <si>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</si>
  <si>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</si>
  <si>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</si>
  <si>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</si>
  <si>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</si>
  <si>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</si>
  <si>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</si>
  <si>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</si>
  <si>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</si>
  <si>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</si>
  <si>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</si>
  <si>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</si>
  <si>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</si>
  <si>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</si>
  <si>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</si>
  <si>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</si>
  <si>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</si>
  <si>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</si>
  <si>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</si>
  <si>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</si>
  <si>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</si>
  <si>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</si>
  <si>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</si>
  <si>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</si>
  <si>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</si>
  <si>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</si>
  <si>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</si>
  <si>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</si>
  <si>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</si>
  <si>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</si>
  <si>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</si>
  <si>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</si>
  <si>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</si>
  <si>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</si>
  <si>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</si>
  <si>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</si>
  <si>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</si>
  <si>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</si>
  <si>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</si>
  <si>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</si>
  <si>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</si>
  <si>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</si>
  <si>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</si>
  <si>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</si>
  <si>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</si>
  <si>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</si>
  <si>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</si>
  <si>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</si>
  <si>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</si>
  <si>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</si>
  <si>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</si>
  <si>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</si>
  <si>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</si>
  <si>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</si>
  <si>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</si>
  <si>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</si>
  <si>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</si>
  <si>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</si>
  <si>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</si>
  <si>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</si>
  <si>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</si>
  <si>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</si>
  <si>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</si>
  <si>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</si>
  <si>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</si>
  <si>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</si>
  <si>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</si>
  <si>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</si>
  <si>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</si>
  <si>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</si>
  <si>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</si>
  <si>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</si>
  <si>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</si>
  <si>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</si>
  <si>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</si>
  <si>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</si>
  <si>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</si>
  <si>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</si>
  <si>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</si>
  <si>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</si>
  <si>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</si>
  <si>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</si>
  <si>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</si>
  <si>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</si>
  <si>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</si>
  <si>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</si>
  <si>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</si>
  <si>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</si>
  <si>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</si>
  <si>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</si>
  <si>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</si>
  <si>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</si>
  <si>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</si>
  <si>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</si>
  <si>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</si>
  <si>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</si>
  <si>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</si>
  <si>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</si>
  <si>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</si>
  <si>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</si>
  <si>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</si>
  <si>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</si>
  <si>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</si>
  <si>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</si>
  <si>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</si>
  <si>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</si>
  <si>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</si>
  <si>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</si>
  <si>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</si>
  <si>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</si>
  <si>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</si>
  <si>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</si>
  <si>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</si>
  <si>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</si>
  <si>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</si>
  <si>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</si>
  <si>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</si>
  <si>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</si>
  <si>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</si>
  <si>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</si>
  <si>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</si>
  <si>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</si>
  <si>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</si>
  <si>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</si>
  <si>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</si>
  <si>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</si>
  <si>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</si>
  <si>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</si>
  <si>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</si>
  <si>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</si>
  <si>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</si>
  <si>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</si>
  <si>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</si>
  <si>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</si>
  <si>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</si>
  <si>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</si>
  <si>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</si>
  <si>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</si>
  <si>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</si>
  <si>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</si>
  <si>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</si>
  <si>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</si>
  <si>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</si>
  <si>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</si>
  <si>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</si>
  <si>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</si>
  <si>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</si>
  <si>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</si>
  <si>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</si>
  <si>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</si>
  <si>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</si>
  <si>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</si>
  <si>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</si>
  <si>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</si>
  <si>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</si>
  <si>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</si>
  <si>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</si>
  <si>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</si>
  <si>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</si>
  <si>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</si>
  <si>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</si>
  <si>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</si>
  <si>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</si>
  <si>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</si>
  <si>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</si>
  <si>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</si>
  <si>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</si>
  <si>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</si>
  <si>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</si>
  <si>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</si>
  <si>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</si>
  <si>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</si>
  <si>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</si>
  <si>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</si>
  <si>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</si>
  <si>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</si>
  <si>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</si>
  <si>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</si>
  <si>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</si>
  <si>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</si>
  <si>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</si>
  <si>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</si>
  <si>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</si>
  <si>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</si>
  <si>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</si>
  <si>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</si>
  <si>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</si>
  <si>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</si>
  <si>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</si>
  <si>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</si>
  <si>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</si>
  <si>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</si>
  <si>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</si>
  <si>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</si>
  <si>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</si>
  <si>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</si>
  <si>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</si>
  <si>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</si>
  <si>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</si>
  <si>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</si>
  <si>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</si>
  <si>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</si>
  <si>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</si>
  <si>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</si>
  <si>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</si>
  <si>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</si>
  <si>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</si>
  <si>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</si>
  <si>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</si>
  <si>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</si>
  <si>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</si>
  <si>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</si>
  <si>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</si>
  <si>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</si>
  <si>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</si>
  <si>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</si>
  <si>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</si>
  <si>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</si>
  <si>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</si>
  <si>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</si>
  <si>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</si>
  <si>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</si>
  <si>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</si>
  <si>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</si>
  <si>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</si>
  <si>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</si>
  <si>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</si>
  <si>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</si>
  <si>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</si>
  <si>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</si>
  <si>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</si>
  <si>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</si>
  <si>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</si>
  <si>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</si>
  <si>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</si>
  <si>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</si>
  <si>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</si>
  <si>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</si>
  <si>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</si>
  <si>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</si>
  <si>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</si>
  <si>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</si>
  <si>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</si>
  <si>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</si>
  <si>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</si>
  <si>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</si>
  <si>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</si>
  <si>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</si>
  <si>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</si>
  <si>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</si>
  <si>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</si>
  <si>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</si>
  <si>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</si>
  <si>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</si>
  <si>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</si>
  <si>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</si>
  <si>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</si>
  <si>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</si>
  <si>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</si>
  <si>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</si>
  <si>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</si>
  <si>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</si>
  <si>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</si>
  <si>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</si>
  <si>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</si>
  <si>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</si>
  <si>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</si>
  <si>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</si>
  <si>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</si>
  <si>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</si>
  <si>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</si>
  <si>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</si>
  <si>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</si>
  <si>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</si>
  <si>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</si>
  <si>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</si>
  <si>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</si>
  <si>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</si>
  <si>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</si>
  <si>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</si>
  <si>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</si>
  <si>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</si>
  <si>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</si>
  <si>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</si>
  <si>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</si>
  <si>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</si>
  <si>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</si>
  <si>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</si>
  <si>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</si>
  <si>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</si>
  <si>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</si>
  <si>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</si>
  <si>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</si>
  <si>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</si>
  <si>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</si>
  <si>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</si>
  <si>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</si>
  <si>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</si>
  <si>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</si>
  <si>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</si>
  <si>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</si>
  <si>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</si>
  <si>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</si>
  <si>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</si>
  <si>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</si>
  <si>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</si>
  <si>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</si>
  <si>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</si>
  <si>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</si>
  <si>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</si>
  <si>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</si>
  <si>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</si>
  <si>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</si>
  <si>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</si>
  <si>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</si>
  <si>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</si>
  <si>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</si>
  <si>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</si>
  <si>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</si>
  <si>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</si>
  <si>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</si>
  <si>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</si>
  <si>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</si>
  <si>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</si>
  <si>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</si>
  <si>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</si>
  <si>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</si>
  <si>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</si>
  <si>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</si>
  <si>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</si>
  <si>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</si>
  <si>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</si>
  <si>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</si>
  <si>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</si>
  <si>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</si>
  <si>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</si>
  <si>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</si>
  <si>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</si>
  <si>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</si>
  <si>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</si>
  <si>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</si>
  <si>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</si>
  <si>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</si>
  <si>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</si>
  <si>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</si>
  <si>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</si>
  <si>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</si>
  <si>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</si>
  <si>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</si>
  <si>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</si>
  <si>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</si>
  <si>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</si>
  <si>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</si>
  <si>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</si>
  <si>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</si>
  <si>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</si>
  <si>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</si>
  <si>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</si>
  <si>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</si>
  <si>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</si>
  <si>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</si>
  <si>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</si>
  <si>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</si>
  <si>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</si>
  <si>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</si>
  <si>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</si>
  <si>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</si>
  <si>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</si>
  <si>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</si>
  <si>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</si>
  <si>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</si>
  <si>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</si>
  <si>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</si>
  <si>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</si>
  <si>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</si>
  <si>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</si>
  <si>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</si>
  <si>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</si>
  <si>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</si>
  <si>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</si>
  <si>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</si>
  <si>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</si>
  <si>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</si>
  <si>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</si>
  <si>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</si>
  <si>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</si>
  <si>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</si>
  <si>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</si>
  <si>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</si>
  <si>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</si>
  <si>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</si>
  <si>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</si>
  <si>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</si>
  <si>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</si>
  <si>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</si>
  <si>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</si>
  <si>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</si>
  <si>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</si>
  <si>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</si>
  <si>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</si>
  <si>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</si>
  <si>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</si>
  <si>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</si>
  <si>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</si>
  <si>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</si>
  <si>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</si>
  <si>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</si>
  <si>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</si>
  <si>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</si>
  <si>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</si>
  <si>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</si>
  <si>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</si>
  <si>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</si>
  <si>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</si>
  <si>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</si>
  <si>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</si>
  <si>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</si>
  <si>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</si>
  <si>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</si>
  <si>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</si>
  <si>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</si>
  <si>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</si>
  <si>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</si>
  <si>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</si>
  <si>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</si>
  <si>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</si>
  <si>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</si>
  <si>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</si>
  <si>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</si>
  <si>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</si>
  <si>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</si>
  <si>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</si>
  <si>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</si>
  <si>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</si>
  <si>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</si>
  <si>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</si>
  <si>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</si>
  <si>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</si>
  <si>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</si>
  <si>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</si>
  <si>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</si>
  <si>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</si>
  <si>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</si>
  <si>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</si>
  <si>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</si>
  <si>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</si>
  <si>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</si>
  <si>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</si>
  <si>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</si>
  <si>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</si>
  <si>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</si>
  <si>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</si>
  <si>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</si>
  <si>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</si>
  <si>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</si>
  <si>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</si>
  <si>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</si>
  <si>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</si>
  <si>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</si>
  <si>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</si>
  <si>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</si>
  <si>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</si>
  <si>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</si>
  <si>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</si>
  <si>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</si>
  <si>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</si>
  <si>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</si>
  <si>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</si>
  <si>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</si>
  <si>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</si>
  <si>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</si>
  <si>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</si>
  <si>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</si>
  <si>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</si>
  <si>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</si>
  <si>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</si>
  <si>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</si>
  <si>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</si>
  <si>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</si>
  <si>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</si>
  <si>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</si>
  <si>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</si>
  <si>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</si>
  <si>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</si>
  <si>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</si>
  <si>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</si>
  <si>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</si>
  <si>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</si>
  <si>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</si>
  <si>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</si>
  <si>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</si>
  <si>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</si>
  <si>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</si>
  <si>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</si>
  <si>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</si>
  <si>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</si>
  <si>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</si>
  <si>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</si>
  <si>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</si>
  <si>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</si>
  <si>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</si>
  <si>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</si>
  <si>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</si>
  <si>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</si>
  <si>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</si>
  <si>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</si>
  <si>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</si>
  <si>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</si>
  <si>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</si>
  <si>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</si>
  <si>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</si>
  <si>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</si>
  <si>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</si>
  <si>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</si>
  <si>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</si>
  <si>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</si>
  <si>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</si>
  <si>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</si>
  <si>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</si>
  <si>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</si>
  <si>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</si>
  <si>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</si>
  <si>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</si>
  <si>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</si>
  <si>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</si>
  <si>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</si>
  <si>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</si>
  <si>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</si>
  <si>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</si>
  <si>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</si>
  <si>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</si>
  <si>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</si>
  <si>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</si>
  <si>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</si>
  <si>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</si>
  <si>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</si>
  <si>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</si>
  <si>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</si>
  <si>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</si>
  <si>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</si>
  <si>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</si>
  <si>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</si>
  <si>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</si>
  <si>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</si>
  <si>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</si>
  <si>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</si>
  <si>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</si>
  <si>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</si>
  <si>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</si>
  <si>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</si>
  <si>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</si>
  <si>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</si>
  <si>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</si>
  <si>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</si>
  <si>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</si>
  <si>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</si>
  <si>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</si>
  <si>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</si>
  <si>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</si>
  <si>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</si>
  <si>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</si>
  <si>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</si>
  <si>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</si>
  <si>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</si>
  <si>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</si>
  <si>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</si>
  <si>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</si>
  <si>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</si>
  <si>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</si>
  <si>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</si>
  <si>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</si>
  <si>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</si>
  <si>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</si>
  <si>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</si>
  <si>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</si>
  <si>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</si>
  <si>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</si>
  <si>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</si>
  <si>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</si>
  <si>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</si>
  <si>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</si>
  <si>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</si>
  <si>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</si>
  <si>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</si>
  <si>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</si>
  <si>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</si>
  <si>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</si>
  <si>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</si>
  <si>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</si>
  <si>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</si>
  <si>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</si>
  <si>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</si>
  <si>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</si>
  <si>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</si>
  <si>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</si>
  <si>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</si>
  <si>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</si>
  <si>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</si>
  <si>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</si>
  <si>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</si>
  <si>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</si>
  <si>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</si>
  <si>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</si>
  <si>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</si>
  <si>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</si>
  <si>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</si>
  <si>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</si>
  <si>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</si>
  <si>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</si>
  <si>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</si>
  <si>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</si>
  <si>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</si>
  <si>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</si>
  <si>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</si>
  <si>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</si>
  <si>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</si>
  <si>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</si>
  <si>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</si>
  <si>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</si>
  <si>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</si>
  <si>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</si>
  <si>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</si>
  <si>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</si>
  <si>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</si>
  <si>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</si>
  <si>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</si>
  <si>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</si>
  <si>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</si>
  <si>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</si>
  <si>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</si>
  <si>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</si>
  <si>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</si>
  <si>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</si>
  <si>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</si>
  <si>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</si>
  <si>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</si>
  <si>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</si>
  <si>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</si>
  <si>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</si>
  <si>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</si>
  <si>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</si>
  <si>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</si>
  <si>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</si>
  <si>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</si>
  <si>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</si>
  <si>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</si>
  <si>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</si>
  <si>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</si>
  <si>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</si>
  <si>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</si>
  <si>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</si>
  <si>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</si>
  <si>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</si>
  <si>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</si>
  <si>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</si>
  <si>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</si>
  <si>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</si>
  <si>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</si>
  <si>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</si>
  <si>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</si>
  <si>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</si>
  <si>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</si>
  <si>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</si>
  <si>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</si>
  <si>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</si>
  <si>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</si>
  <si>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</si>
  <si>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</si>
  <si>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</si>
  <si>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</si>
  <si>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</si>
  <si>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</si>
  <si>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</si>
  <si>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</si>
  <si>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</si>
  <si>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</si>
  <si>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</si>
  <si>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</si>
  <si>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</si>
  <si>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</si>
  <si>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</si>
  <si>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</si>
  <si>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</si>
  <si>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</si>
  <si>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</si>
  <si>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</si>
  <si>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</si>
  <si>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</si>
  <si>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</si>
  <si>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</si>
  <si>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</si>
  <si>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</si>
  <si>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</si>
  <si>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</si>
  <si>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</si>
  <si>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</si>
  <si>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</si>
  <si>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</si>
  <si>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</si>
  <si>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</si>
  <si>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</si>
  <si>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</si>
  <si>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</si>
  <si>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</si>
  <si>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</si>
  <si>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</si>
  <si>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</si>
  <si>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</si>
  <si>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</si>
  <si>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</si>
  <si>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</si>
  <si>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</si>
  <si>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</si>
  <si>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</si>
  <si>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</si>
  <si>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</si>
  <si>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</si>
  <si>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</si>
  <si>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</si>
  <si>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</si>
  <si>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</si>
  <si>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</si>
  <si>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</si>
  <si>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</si>
  <si>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</si>
  <si>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</si>
  <si>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</si>
  <si>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</si>
  <si>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</si>
  <si>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</si>
  <si>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</si>
  <si>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</si>
  <si>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</si>
  <si>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</si>
  <si>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</si>
  <si>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</si>
  <si>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</si>
  <si>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</si>
  <si>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</si>
  <si>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</si>
  <si>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</si>
  <si>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</si>
  <si>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</si>
  <si>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</si>
  <si>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</si>
  <si>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</si>
  <si>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</si>
  <si>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</si>
  <si>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</si>
  <si>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</si>
  <si>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</si>
  <si>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</si>
  <si>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</si>
  <si>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</si>
  <si>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</si>
  <si>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</si>
  <si>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</si>
  <si>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</si>
  <si>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</si>
  <si>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</si>
  <si>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</si>
  <si>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</si>
  <si>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</si>
  <si>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</si>
  <si>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</si>
  <si>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</si>
  <si>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</si>
  <si>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</si>
  <si>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</si>
  <si>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</si>
  <si>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</si>
  <si>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</si>
  <si>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</si>
  <si>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</si>
  <si>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</si>
  <si>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</si>
  <si>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</si>
  <si>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</si>
  <si>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</si>
  <si>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</si>
  <si>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</si>
  <si>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</si>
  <si>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</si>
  <si>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</si>
  <si>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</si>
  <si>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</si>
  <si>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</si>
  <si>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</si>
  <si>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</si>
  <si>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</si>
  <si>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</si>
  <si>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</si>
  <si>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</si>
  <si>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</si>
  <si>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</si>
  <si>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</si>
  <si>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</si>
  <si>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</si>
  <si>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</si>
  <si>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</si>
  <si>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</si>
  <si>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</si>
  <si>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</si>
  <si>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</si>
  <si>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</si>
  <si>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</si>
  <si>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</si>
  <si>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</si>
  <si>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</si>
  <si>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</si>
  <si>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</si>
  <si>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</si>
  <si>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</si>
  <si>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</si>
  <si>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</si>
  <si>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</si>
  <si>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</si>
  <si>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</si>
  <si>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</si>
  <si>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</si>
  <si>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</si>
  <si>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</si>
  <si>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</si>
  <si>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</si>
  <si>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</si>
  <si>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</si>
  <si>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</si>
  <si>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</si>
  <si>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</si>
  <si>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</si>
  <si>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</si>
  <si>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</si>
  <si>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</si>
  <si>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</si>
  <si>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</si>
  <si>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</si>
  <si>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</si>
  <si>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</si>
  <si>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</si>
  <si>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</si>
  <si>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</si>
  <si>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</si>
  <si>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</si>
  <si>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</si>
  <si>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</si>
  <si>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</si>
  <si>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</si>
  <si>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</si>
  <si>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</si>
  <si>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</si>
  <si>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</si>
  <si>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</si>
  <si>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</si>
  <si>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</si>
  <si>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</si>
  <si>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</si>
  <si>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</si>
  <si>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</si>
  <si>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</si>
  <si>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</si>
  <si>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</si>
  <si>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</si>
  <si>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</si>
  <si>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</si>
  <si>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</si>
  <si>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</si>
  <si>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</si>
  <si>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</si>
  <si>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</si>
  <si>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</si>
  <si>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</si>
  <si>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</si>
  <si>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</si>
  <si>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</si>
  <si>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</si>
  <si>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</si>
  <si>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</si>
  <si>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</si>
  <si>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</si>
  <si>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</si>
  <si>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</si>
  <si>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</si>
  <si>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</si>
  <si>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</si>
  <si>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</si>
  <si>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</si>
  <si>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</si>
  <si>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</si>
  <si>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</si>
  <si>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</si>
  <si>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</si>
  <si>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</si>
  <si>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</si>
  <si>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</si>
  <si>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</si>
  <si>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</si>
  <si>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</si>
  <si>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</si>
  <si>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</si>
  <si>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</si>
  <si>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</si>
  <si>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</si>
  <si>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</si>
  <si>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</si>
  <si>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</si>
  <si>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</si>
  <si>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</si>
  <si>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</si>
  <si>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</si>
  <si>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</si>
  <si>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</si>
  <si>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</si>
  <si>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</si>
  <si>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</si>
  <si>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</si>
  <si>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</si>
  <si>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</si>
  <si>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</si>
  <si>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</si>
  <si>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</si>
  <si>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</si>
  <si>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</si>
  <si>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</si>
  <si>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</si>
  <si>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</si>
  <si>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</si>
  <si>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</si>
  <si>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</si>
  <si>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</si>
  <si>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</si>
  <si>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</si>
  <si>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</si>
  <si>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</si>
  <si>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</si>
  <si>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</si>
  <si>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</si>
  <si>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</si>
  <si>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</si>
  <si>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</si>
  <si>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</si>
  <si>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</si>
  <si>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</si>
  <si>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</si>
  <si>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</si>
  <si>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</si>
  <si>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</si>
  <si>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</si>
  <si>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</si>
  <si>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</si>
  <si>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</si>
  <si>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</si>
  <si>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</si>
  <si>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</si>
  <si>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</si>
  <si>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</si>
  <si>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</si>
  <si>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</si>
  <si>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</si>
  <si>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</si>
  <si>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</si>
  <si>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</si>
  <si>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</si>
  <si>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</si>
  <si>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</si>
  <si>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</si>
  <si>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</si>
  <si>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</si>
  <si>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</si>
  <si>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</si>
  <si>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</si>
  <si>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</si>
  <si>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</si>
  <si>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</si>
  <si>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</si>
  <si>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</si>
  <si>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</si>
  <si>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</si>
  <si>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</si>
  <si>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</si>
  <si>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</si>
  <si>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</si>
  <si>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</si>
  <si>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</si>
  <si>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</si>
  <si>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</si>
  <si>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</si>
  <si>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</si>
  <si>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</si>
  <si>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</si>
  <si>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</si>
  <si>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</si>
  <si>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</si>
  <si>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</si>
  <si>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</si>
  <si>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</si>
  <si>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</si>
  <si>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</si>
  <si>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</si>
  <si>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</si>
  <si>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</si>
  <si>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</si>
  <si>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</si>
  <si>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</si>
  <si>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</si>
  <si>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</si>
  <si>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</si>
  <si>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</si>
  <si>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</si>
  <si>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</si>
  <si>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</si>
  <si>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</si>
  <si>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</si>
  <si>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</si>
  <si>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</si>
  <si>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</si>
  <si>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</si>
  <si>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</si>
  <si>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</si>
  <si>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</si>
  <si>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</si>
  <si>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</si>
  <si>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</si>
  <si>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</si>
  <si>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</si>
  <si>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</si>
  <si>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</si>
  <si>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</si>
  <si>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</si>
  <si>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</si>
  <si>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</si>
  <si>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</si>
  <si>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</si>
  <si>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</si>
  <si>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</si>
  <si>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</si>
  <si>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</si>
  <si>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</si>
  <si>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</si>
  <si>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</si>
  <si>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</si>
  <si>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</si>
  <si>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</si>
  <si>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</si>
  <si>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</si>
  <si>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</si>
  <si>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</si>
  <si>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</si>
  <si>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</si>
  <si>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</si>
  <si>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</si>
  <si>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</si>
  <si>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</si>
  <si>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</si>
  <si>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</si>
  <si>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</si>
  <si>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</si>
  <si>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</si>
  <si>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</si>
  <si>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</si>
  <si>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</si>
  <si>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</si>
  <si>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</si>
  <si>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</si>
  <si>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</si>
  <si>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</si>
  <si>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</si>
  <si>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</si>
  <si>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</si>
  <si>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</si>
  <si>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</si>
  <si>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</si>
  <si>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</si>
  <si>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</si>
  <si>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</si>
  <si>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</si>
  <si>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</si>
  <si>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</si>
  <si>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</si>
  <si>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</si>
  <si>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</si>
  <si>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</si>
  <si>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</si>
  <si>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</si>
  <si>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</si>
  <si>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</si>
  <si>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</si>
  <si>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</si>
  <si>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</si>
  <si>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</si>
  <si>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</si>
  <si>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</si>
  <si>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</si>
  <si>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</si>
  <si>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</si>
  <si>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</si>
  <si>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</si>
  <si>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</si>
  <si>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</si>
  <si>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</si>
  <si>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</si>
  <si>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</si>
  <si>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</si>
  <si>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</si>
  <si>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</si>
  <si>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</si>
  <si>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</si>
  <si>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</si>
  <si>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</si>
  <si>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</si>
  <si>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</si>
  <si>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</si>
  <si>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</si>
  <si>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</si>
  <si>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</si>
  <si>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</si>
  <si>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</si>
  <si>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</si>
  <si>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</si>
  <si>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</si>
  <si>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</si>
  <si>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</si>
  <si>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</si>
  <si>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</si>
  <si>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</si>
  <si>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</si>
  <si>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</si>
  <si>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</si>
  <si>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</si>
  <si>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</si>
  <si>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</si>
  <si>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</si>
  <si>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</si>
  <si>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</si>
  <si>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</si>
  <si>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</si>
  <si>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</si>
  <si>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</si>
  <si>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</si>
  <si>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</si>
  <si>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</si>
  <si>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</si>
  <si>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</si>
  <si>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</si>
  <si>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</si>
  <si>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</si>
  <si>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</si>
  <si>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</si>
  <si>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</si>
  <si>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</si>
  <si>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</si>
  <si>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</si>
  <si>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</si>
  <si>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</si>
  <si>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</si>
  <si>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</si>
  <si>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</si>
  <si>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</si>
  <si>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</si>
  <si>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</si>
  <si>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</si>
  <si>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</si>
  <si>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</si>
  <si>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</si>
  <si>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</si>
  <si>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</si>
  <si>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</si>
  <si>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</si>
  <si>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</si>
  <si>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</si>
  <si>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</si>
  <si>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</si>
  <si>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</si>
  <si>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</si>
  <si>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</si>
  <si>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</si>
  <si>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</si>
  <si>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</si>
  <si>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</si>
  <si>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</si>
  <si>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</si>
  <si>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</si>
  <si>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</si>
  <si>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</si>
  <si>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</si>
  <si>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</si>
  <si>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</si>
  <si>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</si>
  <si>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</si>
  <si>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</si>
  <si>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</si>
  <si>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</si>
  <si>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</si>
  <si>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</si>
  <si>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</si>
  <si>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</si>
  <si>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</si>
  <si>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</si>
  <si>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</si>
  <si>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</si>
  <si>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</si>
  <si>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</si>
  <si>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</si>
  <si>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</si>
  <si>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</si>
  <si>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</si>
  <si>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</si>
  <si>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</si>
  <si>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</si>
  <si>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</si>
  <si>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</si>
  <si>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</si>
  <si>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</si>
  <si>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</si>
  <si>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</si>
  <si>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</si>
  <si>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</si>
  <si>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</si>
  <si>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</si>
  <si>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</si>
  <si>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</si>
  <si>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</si>
  <si>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</si>
  <si>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</si>
  <si>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</si>
  <si>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</si>
  <si>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</si>
  <si>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</si>
  <si>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</si>
  <si>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</si>
  <si>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</si>
  <si>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</si>
  <si>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</si>
  <si>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</si>
  <si>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</si>
  <si>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</si>
  <si>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</si>
  <si>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</si>
  <si>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</si>
  <si>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</si>
  <si>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</si>
  <si>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</si>
  <si>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</si>
  <si>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</si>
  <si>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</si>
  <si>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</si>
  <si>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</si>
  <si>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</si>
  <si>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</si>
  <si>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</si>
  <si>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</si>
  <si>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</si>
  <si>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</si>
  <si>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</si>
  <si>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</si>
  <si>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</si>
  <si>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</si>
  <si>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</si>
  <si>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</si>
  <si>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</si>
  <si>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</si>
  <si>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</si>
  <si>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</si>
  <si>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</si>
  <si>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</si>
  <si>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</si>
  <si>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</si>
  <si>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</si>
  <si>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</si>
  <si>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</si>
  <si>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</si>
  <si>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</si>
  <si>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</si>
  <si>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</si>
  <si>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</si>
  <si>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</si>
  <si>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</si>
  <si>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</si>
  <si>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</si>
  <si>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</si>
  <si>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</si>
  <si>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</si>
  <si>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</si>
  <si>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</si>
  <si>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</si>
  <si>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</si>
  <si>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</si>
  <si>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</si>
  <si>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</si>
  <si>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</si>
  <si>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</si>
  <si>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</si>
  <si>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</si>
  <si>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</si>
  <si>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</si>
  <si>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</si>
  <si>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</si>
  <si>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</si>
  <si>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</si>
  <si>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</si>
  <si>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</si>
  <si>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</si>
  <si>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</si>
  <si>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</si>
  <si>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</si>
  <si>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</si>
  <si>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</si>
  <si>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</si>
  <si>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</si>
  <si>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</si>
  <si>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</si>
  <si>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</si>
  <si>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</si>
  <si>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</si>
  <si>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</si>
  <si>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</si>
  <si>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</si>
  <si>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</si>
  <si>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</si>
  <si>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</si>
  <si>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</si>
  <si>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</si>
  <si>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</si>
  <si>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</si>
  <si>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</si>
  <si>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</si>
  <si>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</si>
  <si>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</si>
  <si>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</si>
  <si>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</si>
  <si>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</si>
  <si>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</si>
  <si>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</si>
  <si>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</si>
  <si>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</si>
  <si>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</si>
  <si>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</si>
  <si>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</si>
  <si>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</si>
  <si>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</si>
  <si>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</si>
  <si>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</si>
  <si>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</si>
  <si>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</si>
  <si>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</si>
  <si>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</si>
  <si>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</si>
  <si>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</si>
  <si>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</si>
  <si>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</si>
  <si>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</si>
  <si>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</si>
  <si>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</si>
  <si>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</si>
  <si>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</si>
  <si>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</si>
  <si>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</si>
  <si>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</si>
  <si>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</si>
  <si>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</si>
  <si>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</si>
  <si>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</si>
  <si>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</si>
  <si>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</si>
  <si>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</si>
  <si>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</si>
  <si>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</si>
  <si>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</si>
  <si>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</si>
  <si>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</si>
  <si>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</si>
  <si>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</si>
  <si>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</si>
  <si>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</si>
  <si>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</si>
  <si>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</si>
  <si>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</si>
  <si>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</si>
  <si>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</si>
  <si>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</si>
  <si>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</si>
  <si>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</si>
  <si>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</si>
  <si>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</si>
  <si>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</si>
  <si>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</si>
  <si>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</si>
  <si>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</si>
  <si>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</si>
  <si>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</si>
  <si>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</si>
  <si>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</si>
  <si>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</si>
  <si>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</si>
  <si>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</si>
  <si>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</si>
  <si>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</si>
  <si>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</si>
  <si>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</si>
  <si>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</si>
  <si>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</si>
  <si>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</si>
  <si>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</si>
  <si>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</si>
  <si>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</si>
  <si>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</si>
  <si>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</si>
  <si>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</si>
  <si>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</si>
  <si>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</si>
  <si>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</si>
  <si>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</si>
  <si>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</si>
  <si>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</si>
  <si>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</si>
  <si>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</si>
  <si>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</si>
  <si>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</si>
  <si>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</si>
  <si>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</si>
  <si>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</si>
  <si>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</si>
  <si>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</si>
  <si>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</si>
  <si>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</si>
  <si>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</si>
  <si>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</si>
  <si>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</si>
  <si>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</si>
  <si>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</si>
  <si>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</si>
  <si>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</si>
  <si>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</si>
  <si>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</si>
  <si>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</si>
  <si>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</si>
  <si>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</si>
  <si>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</si>
  <si>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</si>
  <si>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</si>
  <si>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</si>
  <si>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</si>
  <si>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</si>
  <si>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</si>
  <si>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</si>
  <si>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</si>
  <si>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</si>
  <si>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</si>
  <si>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</si>
  <si>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</si>
  <si>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</si>
  <si>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</si>
  <si>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</si>
  <si>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</si>
  <si>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</si>
  <si>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</si>
  <si>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</si>
  <si>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</si>
  <si>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</si>
  <si>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</si>
  <si>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</si>
  <si>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</si>
  <si>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</si>
  <si>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</si>
  <si>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</si>
  <si>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</si>
  <si>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</si>
  <si>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</si>
  <si>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</si>
  <si>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</si>
  <si>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</si>
  <si>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</si>
  <si>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</si>
  <si>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</si>
  <si>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</si>
  <si>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</si>
  <si>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</si>
  <si>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</si>
  <si>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</si>
  <si>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</si>
  <si>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</si>
  <si>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</si>
  <si>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</si>
  <si>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</si>
  <si>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</si>
  <si>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</si>
  <si>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</si>
  <si>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</si>
  <si>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</si>
  <si>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</si>
  <si>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</si>
  <si>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</si>
  <si>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</si>
  <si>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</si>
  <si>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</si>
  <si>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</si>
  <si>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</si>
  <si>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</si>
  <si>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</si>
  <si>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</si>
  <si>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</si>
  <si>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</si>
  <si>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</si>
  <si>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</si>
  <si>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</si>
  <si>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</si>
  <si>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</si>
  <si>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</si>
  <si>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</si>
  <si>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</si>
  <si>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</si>
  <si>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</si>
  <si>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</si>
  <si>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</si>
  <si>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</si>
  <si>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</si>
  <si>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</si>
  <si>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</si>
  <si>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</si>
  <si>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</si>
  <si>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</si>
  <si>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</si>
  <si>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</si>
  <si>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</si>
  <si>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</si>
  <si>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</si>
  <si>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</si>
  <si>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</si>
  <si>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</si>
  <si>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</si>
  <si>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</si>
  <si>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</si>
  <si>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</si>
  <si>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</si>
  <si>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</si>
  <si>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</si>
  <si>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</si>
  <si>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</si>
  <si>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</si>
  <si>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</si>
  <si>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</si>
  <si>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</si>
  <si>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</si>
  <si>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</si>
  <si>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</si>
  <si>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</si>
  <si>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</si>
  <si>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</si>
  <si>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</si>
  <si>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</si>
  <si>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</si>
  <si>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</si>
  <si>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</si>
  <si>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</si>
  <si>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</si>
  <si>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</si>
  <si>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</si>
  <si>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</si>
  <si>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</si>
  <si>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</si>
  <si>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</si>
  <si>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</si>
  <si>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</si>
  <si>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</si>
  <si>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</si>
  <si>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</si>
  <si>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</si>
  <si>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</si>
  <si>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</si>
  <si>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</si>
  <si>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</si>
  <si>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</si>
  <si>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</si>
  <si>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</si>
  <si>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</si>
  <si>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</si>
  <si>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</si>
  <si>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</si>
  <si>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</si>
  <si>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</si>
  <si>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</si>
  <si>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</si>
  <si>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</si>
  <si>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</si>
  <si>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</si>
  <si>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</si>
  <si>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</si>
  <si>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</si>
  <si>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</si>
  <si>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</si>
  <si>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</si>
  <si>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</si>
  <si>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</si>
  <si>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</si>
  <si>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</si>
  <si>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</si>
  <si>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</si>
  <si>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</si>
  <si>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</si>
  <si>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</si>
  <si>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</si>
  <si>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</si>
  <si>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</si>
  <si>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</si>
  <si>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</si>
  <si>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</si>
  <si>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</si>
  <si>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</si>
  <si>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</si>
  <si>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</si>
  <si>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</si>
  <si>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</si>
  <si>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</si>
  <si>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</si>
  <si>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</si>
  <si>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</si>
  <si>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</si>
  <si>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</si>
  <si>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</si>
  <si>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</si>
  <si>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</si>
  <si>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</si>
  <si>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</si>
  <si>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</si>
  <si>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</si>
  <si>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</si>
  <si>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</si>
  <si>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</si>
  <si>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</si>
  <si>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</si>
  <si>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</si>
  <si>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</si>
  <si>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</si>
  <si>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</si>
  <si>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</si>
  <si>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</si>
  <si>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</si>
  <si>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</si>
  <si>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</si>
  <si>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</si>
  <si>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</si>
  <si>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</si>
  <si>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</si>
  <si>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</si>
  <si>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</si>
  <si>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</si>
  <si>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</si>
  <si>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</si>
  <si>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</si>
  <si>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</si>
  <si>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</si>
  <si>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</si>
  <si>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</si>
  <si>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</si>
  <si>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</si>
  <si>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</si>
  <si>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</si>
  <si>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</si>
  <si>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</si>
  <si>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</si>
  <si>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</si>
  <si>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</si>
  <si>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</si>
  <si>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</si>
  <si>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</si>
  <si>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</si>
  <si>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</si>
  <si>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</si>
  <si>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</si>
  <si>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</si>
  <si>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</si>
  <si>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</si>
  <si>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</si>
  <si>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</si>
  <si>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</si>
  <si>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</si>
  <si>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</si>
  <si>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</si>
  <si>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</si>
  <si>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</si>
  <si>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</si>
  <si>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</si>
  <si>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</si>
  <si>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</si>
  <si>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</si>
  <si>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</si>
  <si>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</si>
  <si>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</si>
  <si>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</si>
  <si>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</si>
  <si>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</si>
  <si>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</si>
  <si>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</si>
  <si>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</si>
  <si>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</si>
  <si>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</si>
  <si>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</si>
  <si>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</si>
  <si>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</si>
  <si>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</si>
  <si>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</si>
  <si>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</si>
  <si>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</si>
  <si>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</si>
  <si>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</si>
  <si>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</si>
  <si>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</si>
  <si>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</si>
  <si>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</si>
  <si>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</si>
  <si>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</si>
  <si>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</si>
  <si>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</si>
  <si>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</si>
  <si>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</si>
  <si>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</si>
  <si>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</si>
  <si>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</si>
  <si>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</si>
  <si>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</si>
  <si>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</si>
  <si>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</si>
  <si>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</si>
  <si>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</si>
  <si>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</si>
  <si>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</si>
  <si>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</si>
  <si>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</si>
  <si>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</si>
  <si>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</si>
  <si>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</si>
  <si>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</si>
  <si>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</si>
  <si>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</si>
  <si>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</si>
  <si>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</si>
  <si>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</si>
  <si>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</si>
  <si>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</si>
  <si>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</si>
  <si>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</si>
  <si>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</si>
  <si>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</si>
  <si>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</si>
  <si>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</si>
  <si>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</si>
  <si>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</si>
  <si>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</si>
  <si>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</si>
  <si>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</si>
  <si>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</si>
  <si>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</si>
  <si>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</si>
  <si>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</si>
  <si>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</si>
  <si>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</si>
  <si>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</si>
  <si>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</si>
  <si>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</si>
  <si>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</si>
  <si>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</si>
  <si>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</si>
  <si>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</si>
  <si>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</si>
  <si>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</si>
  <si>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</si>
  <si>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</si>
  <si>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</si>
  <si>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</si>
  <si>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</si>
  <si>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</si>
  <si>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</si>
  <si>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</si>
  <si>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</si>
  <si>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</si>
  <si>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</si>
  <si>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</si>
  <si>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</si>
  <si>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</si>
  <si>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</si>
  <si>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</si>
  <si>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</si>
  <si>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</si>
  <si>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</si>
  <si>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</si>
  <si>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</si>
  <si>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</si>
  <si>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</si>
  <si>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</si>
  <si>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</si>
  <si>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</si>
  <si>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</si>
  <si>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</si>
  <si>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</si>
  <si>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</si>
  <si>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</si>
  <si>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</si>
  <si>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</si>
  <si>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</si>
  <si>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</si>
  <si>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</si>
  <si>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</si>
  <si>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</si>
  <si>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</si>
  <si>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</si>
  <si>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</si>
  <si>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</si>
  <si>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</si>
  <si>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</si>
  <si>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</si>
  <si>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</si>
  <si>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</si>
  <si>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</si>
  <si>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</si>
  <si>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</si>
  <si>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</si>
  <si>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</si>
  <si>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</si>
  <si>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</si>
  <si>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</si>
  <si>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</si>
  <si>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</si>
  <si>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</si>
  <si>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</si>
  <si>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</si>
  <si>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</si>
  <si>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</si>
  <si>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</si>
  <si>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</si>
  <si>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</si>
  <si>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</si>
  <si>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</si>
  <si>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</si>
  <si>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</si>
  <si>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</si>
  <si>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</si>
  <si>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</si>
  <si>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</si>
  <si>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</si>
  <si>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</si>
  <si>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</si>
  <si>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</si>
  <si>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</si>
  <si>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</si>
  <si>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</si>
  <si>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</si>
  <si>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</si>
  <si>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</si>
  <si>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</si>
  <si>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</si>
  <si>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</si>
  <si>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</si>
  <si>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</si>
  <si>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</si>
  <si>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</si>
  <si>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</si>
  <si>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</si>
  <si>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</si>
  <si>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</si>
  <si>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</si>
  <si>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</si>
  <si>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</si>
  <si>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</si>
  <si>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</si>
  <si>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</si>
  <si>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</si>
  <si>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</si>
  <si>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</si>
  <si>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</si>
  <si>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</si>
  <si>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</si>
  <si>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</si>
  <si>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</si>
  <si>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</si>
  <si>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</si>
  <si>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</si>
  <si>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</si>
  <si>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</si>
  <si>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</si>
  <si>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</si>
  <si>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</si>
  <si>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</si>
  <si>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</si>
  <si>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</si>
  <si>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</si>
  <si>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</si>
  <si>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</si>
  <si>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</si>
  <si>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</si>
  <si>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</si>
  <si>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</si>
  <si>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</si>
  <si>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</si>
  <si>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</si>
  <si>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</si>
  <si>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</si>
  <si>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</si>
  <si>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</si>
  <si>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</si>
  <si>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</si>
  <si>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</si>
  <si>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</si>
  <si>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</si>
  <si>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</si>
  <si>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</si>
  <si>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</si>
  <si>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</si>
  <si>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</si>
  <si>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</si>
  <si>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</si>
  <si>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</si>
  <si>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</si>
  <si>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</si>
  <si>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</si>
  <si>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</si>
  <si>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</si>
  <si>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</si>
  <si>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</si>
  <si>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</si>
  <si>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</si>
  <si>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</si>
  <si>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</si>
  <si>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</si>
  <si>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</si>
  <si>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</si>
  <si>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</si>
  <si>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</si>
  <si>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</si>
  <si>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</si>
  <si>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</si>
  <si>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</si>
  <si>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</si>
  <si>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</si>
  <si>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</si>
  <si>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</si>
  <si>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</si>
  <si>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</si>
  <si>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</si>
  <si>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</si>
  <si>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</si>
  <si>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</si>
  <si>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</si>
  <si>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</si>
  <si>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</si>
  <si>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</si>
  <si>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</si>
  <si>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</si>
  <si>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</si>
  <si>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</si>
  <si>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</si>
  <si>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</si>
  <si>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</si>
  <si>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</si>
  <si>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</si>
  <si>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</si>
  <si>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</si>
  <si>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</si>
  <si>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</si>
  <si>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</si>
  <si>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</si>
  <si>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</si>
  <si>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</si>
  <si>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</si>
  <si>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</si>
  <si>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</si>
  <si>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</si>
  <si>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</si>
  <si>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</si>
  <si>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</si>
  <si>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</si>
  <si>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</si>
  <si>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</si>
  <si>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</si>
  <si>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</si>
  <si>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</si>
  <si>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</si>
  <si>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</si>
  <si>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</si>
  <si>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</si>
  <si>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</si>
  <si>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</si>
  <si>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</si>
  <si>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</si>
  <si>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</si>
  <si>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</si>
  <si>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</si>
  <si>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</si>
  <si>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</si>
  <si>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</si>
  <si>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</si>
  <si>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</si>
  <si>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</si>
  <si>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</si>
  <si>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</si>
  <si>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</si>
  <si>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</si>
  <si>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</si>
  <si>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</si>
  <si>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</si>
  <si>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</si>
  <si>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</si>
  <si>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</si>
  <si>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</si>
  <si>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</si>
  <si>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</si>
  <si>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</si>
  <si>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</si>
  <si>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</si>
  <si>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</si>
  <si>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</si>
  <si>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</si>
  <si>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</si>
  <si>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</si>
  <si>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</si>
  <si>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</si>
  <si>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</si>
  <si>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</si>
  <si>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</si>
  <si>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</si>
  <si>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</si>
  <si>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</si>
  <si>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</si>
  <si>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</si>
  <si>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</si>
  <si>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</si>
  <si>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</si>
  <si>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</si>
  <si>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</si>
  <si>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</si>
  <si>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</si>
  <si>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</si>
  <si>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</si>
  <si>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</si>
  <si>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</si>
  <si>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</si>
  <si>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</si>
  <si>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</si>
  <si>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</si>
  <si>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</si>
  <si>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</si>
  <si>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</si>
  <si>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</si>
  <si>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</si>
  <si>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</si>
  <si>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</si>
  <si>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</si>
  <si>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</si>
  <si>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</si>
  <si>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</si>
  <si>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</si>
  <si>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</si>
  <si>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</si>
  <si>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</si>
  <si>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</si>
  <si>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</si>
  <si>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</si>
  <si>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</si>
  <si>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</si>
  <si>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</si>
  <si>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</si>
  <si>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</si>
  <si>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</si>
  <si>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</si>
  <si>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</si>
  <si>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</si>
  <si>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</si>
  <si>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</si>
  <si>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</si>
  <si>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</si>
  <si>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</si>
  <si>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</si>
  <si>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</si>
  <si>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</si>
  <si>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</si>
  <si>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</si>
  <si>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</si>
  <si>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</si>
  <si>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</si>
  <si>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PCM-20251125-00000118</t>
  </si>
  <si>
    <t>PCM-20251125-00000071</t>
  </si>
  <si>
    <t>team will check after site HSM0196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</si>
</sst>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323.14530243055196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0.33673761574027594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2.5209837956936099E-2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4.1450231437920593E-3</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45986.093728356478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45986.093728356478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45986.093728356478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45986.093728356478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45986.093728356478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45986.093728356478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45986.093728356478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45986.093728356478</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45986.093728356478</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45986.093728356478</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45986.093728356478</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45986.093728356478</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45986.093728356478</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45986.093728356478</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45986.093728356478</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45986.093728356478</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45986.093728356478</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45986.093728356478</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45986.093728356478</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45986.093728356478</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45986.093728356478</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45986.093728356478</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45986.093728356478</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45986.093728356478</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45986.093728356478</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45986.093728356478</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45986.093728356478</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45986.093728356478</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45986.093728356478</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45986.093728356478</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45986.093728356478</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45986.093728356478</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45986.093728356478</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45986.093728356478</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45986.093728356478</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45986.093728356478</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45986.093728356478</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45986.093728356478</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45986.093728356478</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45986.093728356478</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45986.093728356478</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45986.093728356478</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45986.093728356478</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45986.093728356478</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45986.093728356478</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45986.093728356478</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45986.093728356478</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45986.093728356478</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45986.093728356478</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45986.093728356478</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45986.093728356478</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45986.093728356478</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45986.093728356478</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45986.093728356478</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45986.093728356478</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45986.093728356478</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45986.093728356478</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45986.093728356478</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45986.093728356478</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45986.093728356478</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45986.093728356478</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45986.093728356478</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161.09389039351663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1.7063093749966356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0.23069594907428836</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0.15680706017883494</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2.7050115735619329E-2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IFERROR(NOW()-F9,"-")</f>
        <v>45986.093728356478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45986.093728356478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45986.093728356478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45986.093728356478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45986.093728356478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45986.093728356478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45986.093728356478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45986.093728356478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45986.093728356478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45986.093728356478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45986.093728356478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45986.093728356478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45986.093728356478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45986.093728356478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45986.093728356478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45986.093728356478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45986.093728356478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45986.093728356478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45986.093728356478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45986.093728356478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45986.093728356478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45986.093728356478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45986.093728356478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45986.093728356478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45986.093728356478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45986.093728356478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45986.093728356478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45986.093728356478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45986.093728356478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45986.093728356478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45986.093728356478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45986.093728356478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45986.093728356478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45986.093728356478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45986.093728356478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45986.093728356478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45986.093728356478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45986.093728356478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45986.093728356478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45986.093728356478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45986.093728356478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45986.093728356478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45986.093728356478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45986.093728356478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45986.093728356478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45986.093728356478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45986.093728356478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45986.093728356478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45986.093728356478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45986.093728356478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45986.093728356478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45986.093728356478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45986.093728356478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45986.093728356478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45986.093728356478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45986.093728356478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45986.093728356478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45986.093728356478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45986.093728356478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45986.093728356478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45986.093728356478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45986.093728356478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45986.093728356478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45986.093728356478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45986.093728356478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45986.093728356478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45986.093728356478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45986.093728356478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45986.093728356478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45986.093728356478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45986.093728356478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45986.093728356478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45986.093728356478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45986.093728356478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45986.093728356478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45986.093728356478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45986.093728356478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45986.093728356478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45986.093728356478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45986.093728356478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45986.093728356478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45986.093728356478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45986.093728356478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45986.093728356478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45986.093728356478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45986.093728356478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45986.093728356478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45986.093728356478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45986.093728356478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45986.093728356478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45986.093728356478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45986.093728356478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45986.093728356478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45986.093728356478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45986.093728356478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45986.093728356478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45986.093728356478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45986.093728356478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45986.093728356478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45986.093728356478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45986.093728356478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45986.093728356478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45986.093728356478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45986.093728356478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45986.093728356478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45986.093728356478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45986.093728356478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45986.093728356478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45986.093728356478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45986.093728356478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45986.093728356478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45986.093728356478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45986.093728356478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45986.093728356478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45986.093728356478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45986.093728356478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45986.093728356478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45986.093728356478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45986.093728356478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45986.093728356478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45986.093728356478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45986.093728356478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45986.093728356478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45986.093728356478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45986.093728356478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45986.093728356478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45986.093728356478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45986.093728356478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45986.093728356478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45986.093728356478</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45986.093728356478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45986.093728356478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45986.093728356478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45986.093728356478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45986.093728356478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45986.093728356478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45986.093728356478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45986.093728356478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45986.093728356478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45986.093728356478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45986.093728356478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45986.093728356478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45986.093728356478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45986.093728356478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45986.093728356478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45986.093728356478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45986.093728356478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45986.093728356478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45986.093728356478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45986.093728356478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45986.093728356478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45986.093728356478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45986.093728356478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45986.093728356478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45986.093728356478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45986.093728356478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45986.093728356478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45986.093728356478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45986.093728356478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45986.093728356478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45986.093728356478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45986.093728356478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45986.093728356478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45986.093728356478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45986.093728356478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45986.093728356478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45986.093728356478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45986.093728356478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45986.093728356478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45986.093728356478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45986.093728356478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45986.093728356478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45986.093728356478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45986.093728356478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45986.093728356478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45986.093728356478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45986.093728356478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45986.093728356478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45986.093728356478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45986.093728356478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45986.093728356478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45986.093728356478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45986.093728356478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45986.093728356478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45986.093728356478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45986.093728356478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45986.093728356478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45986.093728356478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45986.093728356478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45986.093728356478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45986.093728356478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45986.093728356478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45986.093728356478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45986.093728356478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45986.093728356478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45986.093728356478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45986.093728356478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45986.093728356478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45986.093728356478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45986.093728356478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45986.093728356478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45986.093728356478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45986.093728356478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45986.093728356478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45986.093728356478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45986.093728356478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45986.093728356478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45986.093728356478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45986.093728356478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45986.093728356478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45986.093728356478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45986.093728356478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45986.093728356478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45986.093728356478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45986.093728356478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45986.093728356478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45986.093728356478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45986.093728356478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45986.093728356478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45986.093728356478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45986.093728356478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45986.093728356478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45986.093728356478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45986.093728356478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45986.093728356478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45986.093728356478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45986.093728356478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45986.093728356478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45986.093728356478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45986.093728356478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45986.093728356478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45986.093728356478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45986.093728356478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45986.093728356478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45986.093728356478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45986.093728356478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45986.093728356478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45986.093728356478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45986.093728356478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45986.093728356478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45986.093728356478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45986.093728356478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45986.093728356478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45986.093728356478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45986.093728356478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45986.093728356478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45986.093728356478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45986.093728356478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45986.093728356478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45986.093728356478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45986.093728356478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45986.093728356478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45986.093728356478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45986.093728356478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45986.093728356478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45986.093728356478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45986.093728356478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45986.093728356478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45986.093728356478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45986.093728356478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45986.093728356478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45986.093728356478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45986.093728356478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45986.093728356478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45986.093728356478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45986.093728356478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45986.093728356478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45986.093728356478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45986.093728356478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45986.093728356478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45986.093728356478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45986.093728356478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45986.093728356478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45986.093728356478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45986.093728356478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45986.093728356478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45986.093728356478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45986.093728356478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45986.093728356478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45986.093728356478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45986.093728356478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45986.093728356478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45986.093728356478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45986.093728356478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45986.093728356478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45986.093728356478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45986.093728356478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45986.093728356478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45986.093728356478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45986.093728356478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45986.093728356478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45986.093728356478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45986.093728356478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45986.093728356478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45986.093728356478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45986.093728356478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45986.093728356478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45986.093728356478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45986.093728356478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45986.093728356478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45986.093728356478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45986.093728356478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45986.093728356478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45986.093728356478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45986.093728356478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45986.093728356478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45986.093728356478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45986.093728356478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45986.093728356478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45986.093728356478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45986.093728356478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45986.093728356478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45986.093728356478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45986.093728356478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45986.093728356478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45986.093728356478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45986.093728356478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45986.093728356478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45986.093728356478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45986.093728356478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45986.093728356478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45986.093728356478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45986.093728356478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45986.093728356478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45986.093728356478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45986.093728356478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45986.093728356478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45986.093728356478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45986.093728356478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45986.093728356478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45986.093728356478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45986.093728356478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45986.093728356478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45986.093728356478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45986.093728356478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45986.093728356478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45986.093728356478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45986.093728356478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45986.093728356478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45986.093728356478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45986.093728356478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45986.093728356478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45986.093728356478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45986.093728356478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45986.093728356478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45986.093728356478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45986.093728356478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45986.093728356478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45986.093728356478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45986.093728356478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45986.093728356478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45986.093728356478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45986.093728356478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45986.093728356478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45986.093728356478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45986.093728356478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45986.093728356478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45986.093728356478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45986.093728356478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45986.093728356478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45986.093728356478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45986.093728356478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45986.093728356478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45986.093728356478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45986.093728356478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45986.093728356478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45986.093728356478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45986.093728356478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45986.093728356478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45986.093728356478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45986.093728356478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45986.093728356478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45986.093728356478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45986.093728356478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45986.093728356478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45986.093728356478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45986.093728356478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45986.093728356478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45986.093728356478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45986.093728356478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45986.093728356478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45986.093728356478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45986.093728356478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45986.093728356478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45986.093728356478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45986.093728356478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45986.093728356478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45986.093728356478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45986.093728356478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45986.093728356478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45986.093728356478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45986.093728356478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45986.093728356478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45986.093728356478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45986.093728356478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45986.093728356478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45986.093728356478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45986.093728356478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45986.093728356478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45986.093728356478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45986.093728356478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45986.093728356478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45986.093728356478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45986.093728356478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45986.093728356478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45986.093728356478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45986.093728356478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45986.093728356478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45986.093728356478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45986.093728356478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45986.093728356478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45986.093728356478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45986.093728356478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45986.093728356478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45986.093728356478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45986.093728356478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45986.093728356478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45986.093728356478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45986.093728356478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45986.093728356478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45986.093728356478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45986.093728356478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45986.093728356478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45986.093728356478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45986.093728356478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45986.093728356478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45986.093728356478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45986.093728356478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45986.093728356478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45986.093728356478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45986.093728356478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45986.093728356478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45986.093728356478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45986.093728356478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45986.093728356478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45986.093728356478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45986.093728356478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45986.093728356478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45986.093728356478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45986.093728356478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45986.093728356478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45986.093728356478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45986.093728356478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45986.093728356478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45986.093728356478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45986.093728356478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45986.093728356478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45986.093728356478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45986.093728356478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45986.093728356478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45986.093728356478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45986.093728356478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45986.093728356478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45986.093728356478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45986.093728356478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45986.093728356478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45986.093728356478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45986.093728356478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45986.093728356478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45986.093728356478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45986.093728356478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45986.093728356478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45986.093728356478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45986.093728356478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45986.093728356478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45986.093728356478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45986.093728356478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45986.093728356478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45986.093728356478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45986.093728356478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45986.093728356478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45986.093728356478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45986.093728356478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45986.093728356478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45986.093728356478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45986.093728356478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45986.093728356478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45986.093728356478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45986.093728356478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45986.093728356478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45986.093728356478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45986.093728356478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45986.093728356478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45986.093728356478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45986.093728356478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45986.093728356478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45986.093728356478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45986.093728356478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45986.093728356478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45986.093728356478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45986.093728356478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45986.093728356478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45986.093728356478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45986.093728356478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45986.093728356478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45986.093728356478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45986.093728356478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45986.093728356478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45986.093728356478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45986.093728356478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45986.093728356478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45986.093728356478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45986.093728356478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45986.093728356478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45986.093728356478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45986.093728356478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45986.093728356478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45986.093728356478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45986.093728356478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45986.093728356478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45986.093728356478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45986.093728356478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45986.093728356478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45986.093728356478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45986.093728356478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45986.093728356478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45986.093728356478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45986.093728356478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45986.093728356478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45986.093728356478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45986.093728356478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45986.093728356478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45986.093728356478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45986.093728356478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45986.093728356478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45986.093728356478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45986.093728356478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45986.093728356478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45986.093728356478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45986.093728356478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45986.093728356478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45986.093728356478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45986.093728356478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45986.093728356478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45986.093728356478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45986.093728356478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45986.093728356478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45986.093728356478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45986.093728356478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45986.093728356478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45986.093728356478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45986.093728356478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45986.093728356478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45986.093728356478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45986.093728356478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45986.093728356478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45986.093728356478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45986.093728356478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45986.093728356478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45986.093728356478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45986.093728356478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45986.093728356478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45986.093728356478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45986.093728356478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45986.093728356478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45986.093728356478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45986.093728356478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45986.093728356478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45986.093728356478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45986.093728356478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45986.093728356478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45986.093728356478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45986.093728356478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45986.093728356478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45986.093728356478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45986.093728356478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45986.093728356478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45986.093728356478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45986.093728356478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45986.093728356478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45986.093728356478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45986.093728356478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45986.093728356478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45986.093728356478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45986.093728356478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45986.093728356478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45986.093728356478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45986.093728356478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45986.093728356478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45986.093728356478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45986.093728356478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45986.093728356478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45986.093728356478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45986.093728356478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45986.093728356478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45986.093728356478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45986.093728356478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45986.093728356478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45986.093728356478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45986.093728356478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45986.093728356478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45986.093728356478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45986.093728356478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45986.093728356478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45986.093728356478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45986.093728356478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45986.093728356478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45986.093728356478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45986.093728356478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45986.093728356478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45986.093728356478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45986.093728356478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45986.093728356478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45986.093728356478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45986.093728356478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45986.093728356478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45986.093728356478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45986.093728356478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45986.093728356478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45986.093728356478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45986.093728356478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45986.093728356478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45986.093728356478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45986.093728356478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45986.093728356478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45986.093728356478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45986.093728356478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45986.093728356478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45986.093728356478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45986.093728356478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45986.093728356478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45986.093728356478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45986.093728356478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45986.093728356478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45986.093728356478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45986.093728356478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45986.093728356478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45986.093728356478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45986.093728356478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45986.093728356478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45986.093728356478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45986.093728356478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45986.093728356478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45986.093728356478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45986.093728356478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45986.093728356478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45986.093728356478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45986.093728356478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45986.093728356478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45986.093728356478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45986.093728356478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45986.093728356478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45986.093728356478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45986.093728356478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45986.093728356478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45986.093728356478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45986.093728356478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45986.093728356478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45986.093728356478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45986.093728356478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45986.093728356478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45986.093728356478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45986.093728356478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45986.093728356478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45986.093728356478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45986.093728356478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45986.093728356478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45986.093728356478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45986.093728356478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45986.093728356478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45986.093728356478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45986.093728356478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45986.093728356478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45986.093728356478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45986.093728356478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45986.093728356478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45986.093728356478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45986.093728356478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45986.093728356478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45986.093728356478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45986.093728356478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45986.093728356478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45986.093728356478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45986.093728356478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45986.093728356478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45986.093728356478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45986.093728356478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45986.093728356478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45986.093728356478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45986.093728356478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45986.093728356478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45986.093728356478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45986.093728356478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45986.093728356478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45986.093728356478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45986.093728356478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45986.093728356478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45986.093728356478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45986.093728356478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45986.093728356478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45986.093728356478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45986.093728356478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45986.093728356478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45986.093728356478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45986.093728356478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45986.093728356478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45986.093728356478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45986.093728356478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45986.093728356478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45986.093728356478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45986.093728356478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45986.093728356478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45986.093728356478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45986.093728356478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45986.093728356478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45986.093728356478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45986.093728356478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45986.093728356478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45986.093728356478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45986.093728356478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45986.093728356478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45986.093728356478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45986.093728356478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45986.093728356478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45986.093728356478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45986.093728356478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45986.093728356478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45986.093728356478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45986.093728356478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45986.093728356478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45986.093728356478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45986.093728356478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45986.093728356478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45986.093728356478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45986.093728356478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45986.093728356478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45986.093728356478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45986.093728356478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45986.093728356478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45986.093728356478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45986.093728356478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45986.093728356478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45986.093728356478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45986.093728356478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45986.093728356478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45986.093728356478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45986.093728356478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45986.093728356478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45986.093728356478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45986.093728356478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45986.093728356478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45986.093728356478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45986.093728356478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45986.093728356478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45986.093728356478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45986.093728356478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45986.093728356478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45986.093728356478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45986.093728356478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45986.093728356478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45986.093728356478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45986.093728356478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45986.093728356478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45986.093728356478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45986.093728356478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45986.093728356478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45986.093728356478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45986.093728356478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45986.093728356478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45986.093728356478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45986.093728356478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45986.093728356478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45986.093728356478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45986.093728356478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45986.093728356478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45986.093728356478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45986.093728356478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45986.093728356478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45986.093728356478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45986.093728356478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45986.093728356478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45986.093728356478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45986.093728356478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45986.093728356478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45986.093728356478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45986.093728356478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45986.093728356478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45986.093728356478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45986.093728356478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45986.093728356478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45986.093728356478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45986.093728356478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45986.093728356478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45986.093728356478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45986.093728356478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45986.093728356478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45986.093728356478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45986.093728356478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45986.093728356478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45986.093728356478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45986.093728356478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45986.093728356478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45986.093728356478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45986.093728356478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45986.093728356478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45986.093728356478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45986.093728356478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45986.093728356478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45986.093728356478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45986.093728356478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45986.093728356478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45986.093728356478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45986.093728356478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45986.093728356478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45986.093728356478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45986.093728356478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45986.093728356478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45986.093728356478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45986.093728356478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45986.093728356478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45986.093728356478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45986.093728356478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45986.093728356478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45986.093728356478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45986.093728356478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45986.093728356478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45986.093728356478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45986.093728356478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45986.093728356478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45986.093728356478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45986.093728356478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45986.093728356478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45986.093728356478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45986.093728356478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45986.093728356478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45986.093728356478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45986.093728356478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45986.093728356478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45986.093728356478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45986.093728356478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45986.093728356478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45986.093728356478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45986.093728356478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45986.093728356478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45986.093728356478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45986.093728356478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45986.093728356478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45986.093728356478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45986.093728356478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45986.093728356478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45986.093728356478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45986.093728356478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45986.093728356478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45986.093728356478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45986.093728356478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45986.093728356478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45986.093728356478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45986.093728356478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45986.093728356478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45986.093728356478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45986.093728356478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45986.093728356478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45986.093728356478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45986.093728356478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45986.093728356478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45986.093728356478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45986.093728356478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45986.093728356478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45986.093728356478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45986.093728356478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45986.093728356478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45986.093728356478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45986.093728356478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45986.093728356478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45986.093728356478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45986.093728356478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45986.093728356478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45986.093728356478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45986.093728356478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45986.093728356478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45986.093728356478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45986.093728356478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45986.093728356478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45986.093728356478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45986.093728356478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45986.093728356478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45986.093728356478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45986.093728356478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45986.093728356478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45986.093728356478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45986.093728356478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45986.093728356478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45986.093728356478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45986.093728356478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45986.093728356478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45986.093728356478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45986.093728356478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45986.093728356478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45986.093728356478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45986.093728356478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45986.093728356478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45986.093728356478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45986.093728356478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45986.093728356478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45986.093728356478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45986.093728356478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45986.093728356478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45986.093728356478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45986.093728356478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45986.093728356478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45986.093728356478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45986.093728356478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45986.093728356478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45986.093728356478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45986.093728356478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45986.093728356478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45986.093728356478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45986.093728356478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45986.093728356478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45986.093728356478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45986.093728356478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45986.093728356478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45986.093728356478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45986.093728356478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45986.093728356478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45986.093728356478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45986.093728356478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45986.093728356478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45986.093728356478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45986.093728356478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45986.093728356478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45986.093728356478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45986.093728356478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45986.093728356478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45986.093728356478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45986.093728356478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45986.093728356478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45986.093728356478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45986.093728356478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45986.093728356478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45986.093728356478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45986.093728356478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45986.093728356478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45986.093728356478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45986.093728356478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45986.093728356478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45986.093728356478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45986.093728356478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45986.093728356478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45986.093728356478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45986.093728356478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45986.093728356478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45986.093728356478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45986.093728356478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45986.093728356478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45986.093728356478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45986.093728356478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45986.093728356478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45986.093728356478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45986.093728356478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45986.093728356478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45986.093728356478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45986.093728356478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45986.093728356478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45986.093728356478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45986.093728356478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45986.093728356478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45986.093728356478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45986.093728356478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45986.093728356478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45986.093728356478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45986.093728356478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45986.093728356478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45986.093728356478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45986.093728356478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45986.093728356478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45986.093728356478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45986.093728356478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45986.093728356478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45986.093728356478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45986.093728356478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45986.093728356478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45986.093728356478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45986.093728356478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45986.093728356478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45986.093728356478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45986.093728356478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45986.093728356478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45986.093728356478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45986.093728356478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45986.093728356478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45986.093728356478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45986.093728356478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45986.093728356478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45986.093728356478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45986.093728356478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45986.093728356478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45986.093728356478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45986.093728356478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45986.093728356478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45986.093728356478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45986.093728356478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45986.093728356478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45986.093728356478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45986.093728356478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45986.093728356478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45986.093728356478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45986.093728356478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45986.093728356478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45986.093728356478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45986.093728356478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45986.093728356478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45986.093728356478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45986.093728356478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45986.093728356478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45986.093728356478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45986.093728356478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45986.093728356478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45986.093728356478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45986.093728356478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45986.093728356478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45986.093728356478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45986.093728356478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45986.093728356478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45986.093728356478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45986.093728356478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45986.093728356478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45986.093728356478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45986.093728356478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45986.093728356478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45986.093728356478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45986.093728356478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45986.093728356478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45986.093728356478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45986.093728356478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45986.093728356478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45986.093728356478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45986.093728356478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45986.093728356478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45986.093728356478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45986.093728356478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45986.093728356478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45986.093728356478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45986.093728356478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45986.093728356478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45986.093728356478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45986.093728356478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45986.093728356478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45986.093728356478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45986.093728356478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45986.093728356478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45986.093728356478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45986.093728356478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45986.093728356478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45986.093728356478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45986.093728356478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45986.093728356478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45986.093728356478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45986.093728356478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45986.093728356478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45986.093728356478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45986.093728356478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45986.093728356478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45986.093728356478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45986.093728356478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45986.093728356478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45986.093728356478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45986.093728356478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45986.093728356478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45986.093728356478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45986.093728356478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45986.093728356478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45986.093728356478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45986.093728356478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45986.093728356478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45986.093728356478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45986.093728356478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45986.093728356478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45986.093728356478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45986.093728356478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45986.093728356478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45986.093728356478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45986.093728356478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45986.093728356478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45986.093728356478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45986.093728356478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45986.093728356478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45986.093728356478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45986.093728356478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45986.093728356478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45986.093728356478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45986.093728356478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45986.093728356478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45986.093728356478</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282.6130107638819</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0.26711956017970806</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45986.093728356478</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c r="E5" s="94"/>
      <c r="F5" s="95"/>
      <c r="G5" s="96">
        <f t="shared" ref="G5:G68" ca="1" si="1">IFERROR(NOW()-F5,"")</f>
        <v>45986.093728356478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45986.093728356478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45986.093728356478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45986.093728356478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45986.093728356478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45986.093728356478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45986.093728356478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45986.093728356478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45986.093728356478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45986.093728356478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45986.093728356478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45986.093728356478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45986.093728356478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45986.093728356478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45986.093728356478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45986.093728356478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45986.093728356478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45986.093728356478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45986.093728356478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45986.093728356478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45986.093728356478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45986.093728356478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45986.093728356478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45986.093728356478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45986.093728356478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45986.093728356478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45986.093728356478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45986.093728356478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45986.093728356478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45986.093728356478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45986.093728356478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45986.093728356478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45986.093728356478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45986.093728356478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45986.093728356478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45986.093728356478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45986.093728356478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45986.093728356478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45986.093728356478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45986.093728356478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45986.093728356478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45986.093728356478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45986.093728356478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45986.093728356478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45986.093728356478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45986.093728356478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45986.093728356478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45986.093728356478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45986.093728356478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45986.093728356478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45986.093728356478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45986.093728356478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45986.093728356478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45986.093728356478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45986.093728356478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45986.093728356478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45986.093728356478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45986.093728356478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45986.093728356478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45986.093728356478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45986.093728356478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45986.093728356478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45986.093728356478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45986.093728356478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45986.093728356478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45986.093728356478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45986.093728356478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45986.093728356478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45986.093728356478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45986.093728356478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45986.093728356478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45986.093728356478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45986.093728356478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45986.093728356478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45986.093728356478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45986.093728356478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45986.093728356478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45986.093728356478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45986.093728356478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45986.093728356478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45986.093728356478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45986.093728356478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45986.093728356478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45986.093728356478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45986.093728356478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45986.093728356478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45986.093728356478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45986.093728356478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45986.093728356478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45986.093728356478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45986.093728356478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45986.093728356478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45986.093728356478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45986.093728356478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45986.093728356478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45986.093728356478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45986.093728356478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45986.093728356478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45986.093728356478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45986.093728356478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45986.093728356478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45986.093728356478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45986.093728356478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45986.093728356478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45986.093728356478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45986.093728356478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45986.093728356478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45986.093728356478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45986.093728356478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45986.093728356478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45986.093728356478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45986.093728356478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45986.093728356478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45986.093728356478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45986.093728356478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45986.093728356478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45986.093728356478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45986.093728356478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45986.093728356478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45986.093728356478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45986.093728356478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45986.093728356478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45986.093728356478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45986.093728356478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45986.093728356478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45986.093728356478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45986.093728356478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45986.093728356478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45986.093728356478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45986.093728356478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45986.093728356478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45986.093728356478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45986.093728356478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45986.093728356478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45986.093728356478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45986.093728356478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45986.093728356478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45986.093728356478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45986.093728356478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45986.093728356478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45986.093728356478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45986.093728356478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45986.093728356478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45986.093728356478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45986.093728356478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45986.093728356478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45986.093728356478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45986.093728356478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45986.093728356478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45986.093728356478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45986.093728356478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45986.093728356478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45986.093728356478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45986.093728356478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45986.093728356478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45986.093728356478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45986.093728356478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45986.093728356478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45986.093728356478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45986.093728356478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45986.093728356478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45986.093728356478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45986.093728356478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45986.093728356478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45986.093728356478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45986.093728356478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45986.093728356478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45986.093728356478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45986.093728356478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45986.093728356478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45986.093728356478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45986.093728356478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45986.093728356478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45986.093728356478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45986.093728356478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45986.093728356478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45986.093728356478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45986.093728356478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45986.093728356478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45986.093728356478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45986.093728356478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45986.093728356478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45986.093728356478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45986.093728356478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45986.093728356478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45986.093728356478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45986.093728356478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45986.093728356478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45986.093728356478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45986.093728356478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45986.093728356478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45986.093728356478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45986.093728356478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45986.093728356478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45986.093728356478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45986.093728356478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45986.093728356478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45986.093728356478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45986.093728356478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45986.093728356478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45986.093728356478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45986.093728356478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45986.093728356478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45986.093728356478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45986.093728356478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45986.093728356478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45986.093728356478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45986.093728356478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45986.093728356478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45986.093728356478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45986.093728356478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45986.093728356478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45986.093728356478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45986.093728356478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45986.093728356478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45986.093728356478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45986.093728356478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45986.093728356478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45986.093728356478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45986.093728356478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45986.093728356478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45986.093728356478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45986.093728356478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45986.093728356478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45986.093728356478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45986.093728356478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45986.093728356478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45986.093728356478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45986.093728356478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45986.093728356478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45986.093728356478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45986.093728356478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45986.093728356478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45986.093728356478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45986.093728356478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45986.093728356478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45986.093728356478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45986.093728356478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45986.093728356478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45986.093728356478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45986.093728356478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45986.093728356478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45986.093728356478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45986.093728356478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45986.093728356478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45986.093728356478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45986.093728356478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45986.093728356478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45986.093728356478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45986.093728356478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45986.093728356478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45986.093728356478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45986.093728356478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45986.093728356478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45986.093728356478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45986.093728356478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45986.093728356478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45986.093728356478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45986.093728356478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45986.093728356478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45986.093728356478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45986.093728356478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45986.093728356478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45986.093728356478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45986.093728356478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45986.093728356478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45986.093728356478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45986.093728356478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45986.093728356478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45986.093728356478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45986.093728356478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45986.093728356478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45986.093728356478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45986.093728356478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45986.093728356478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45986.093728356478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45986.093728356478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45986.093728356478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45986.093728356478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45986.093728356478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45986.093728356478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45986.093728356478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45986.093728356478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45986.093728356478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45986.093728356478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45986.093728356478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45986.093728356478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45986.093728356478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45986.093728356478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45986.093728356478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45986.093728356478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45986.093728356478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45986.093728356478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45986.093728356478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45986.093728356478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45986.093728356478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45986.093728356478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45986.093728356478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45986.093728356478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45986.093728356478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45986.093728356478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45986.093728356478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45986.093728356478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45986.093728356478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45986.093728356478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45986.093728356478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45986.093728356478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45986.093728356478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45986.093728356478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45986.093728356478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45986.093728356478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45986.093728356478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45986.093728356478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45986.093728356478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45986.093728356478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45986.093728356478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45986.093728356478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45986.093728356478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45986.093728356478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45986.093728356478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45986.093728356478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45986.093728356478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45986.093728356478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45986.093728356478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45986.093728356478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45986.093728356478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45986.093728356478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45986.093728356478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45986.093728356478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45986.093728356478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45986.093728356478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45986.093728356478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45986.093728356478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45986.093728356478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45986.093728356478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45986.093728356478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45986.093728356478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45986.093728356478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45986.093728356478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45986.093728356478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45986.093728356478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45986.093728356478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45986.093728356478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45986.093728356478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45986.093728356478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45986.093728356478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45986.093728356478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45986.093728356478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45986.093728356478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45986.093728356478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45986.093728356478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45986.093728356478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45986.093728356478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45986.093728356478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45986.093728356478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45986.093728356478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45986.093728356478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45986.093728356478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45986.093728356478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45986.093728356478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45986.093728356478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45986.093728356478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45986.093728356478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45986.093728356478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45986.093728356478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45986.093728356478</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94.261668171289784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59.904851041661459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37.432617245365691</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4.7204297453645268</v>
      </c>
      <c r="H5" s="122">
        <v>45981.360798611109</v>
      </c>
      <c r="I5" s="109" t="str">
        <f>IFERROR(VLOOKUP(D5,DB!A:F,6,0),"")</f>
        <v>SCECO</v>
      </c>
      <c r="J5" s="109" t="str">
        <f>IFERROR(VLOOKUP(D5,DB!A:G,7,0),"")</f>
        <v>Dead</v>
      </c>
      <c r="K5" s="109" t="s">
        <v>39131</v>
      </c>
      <c r="L5" s="109" t="str">
        <f>IFERROR(VLOOKUP(D5,DB!A:I,9,0),"")</f>
        <v>Latis</v>
      </c>
    </row>
    <row r="6" spans="1:13">
      <c r="A6" s="109" t="s">
        <v>39132</v>
      </c>
      <c r="B6" s="109" t="str">
        <f>IFERROR(VLOOKUP(D7,DB!A:K,11,0),"")</f>
        <v/>
      </c>
      <c r="C6" s="109">
        <v>2</v>
      </c>
      <c r="D6" s="109" t="s">
        <v>38310</v>
      </c>
      <c r="E6" s="109"/>
      <c r="F6" s="122">
        <v>45986.077534722222</v>
      </c>
      <c r="G6" s="111">
        <f ca="1">IFERROR(NOW()-F6,"")</f>
        <v>1.6193634255614597E-2</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45986.093728356478</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45986.093728356478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45986.093728356478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45986.093728356478</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45986.093728356478</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45986.093728356478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45986.093728356478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45986.093728356478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45986.093728356478</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45986.093728356478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45986.093728356478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45986.093728356478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45986.093728356478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45986.093728356478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45986.093728356478</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45986.093728356478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45986.093728356478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45986.093728356478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45986.093728356478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45986.093728356478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45986.093728356478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45986.093728356478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45986.093728356478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45986.093728356478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45986.093728356478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45986.093728356478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45986.093728356478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45986.093728356478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45986.093728356478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45986.093728356478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45986.093728356478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45986.093728356478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45986.093728356478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45986.093728356478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45986.093728356478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45986.093728356478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45986.093728356478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45986.093728356478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45986.093728356478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45986.093728356478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45986.093728356478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45986.093728356478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45986.093728356478</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39133</v>
      </c>
      <c r="B2" s="137" t="str">
        <f>IFERROR(VLOOKUP(D2,DB!A:K,11,0),"")</f>
        <v>R6</v>
      </c>
      <c r="C2" s="138">
        <v>1</v>
      </c>
      <c r="D2" s="137" t="s">
        <v>33863</v>
      </c>
      <c r="E2" s="109" t="s">
        <v>39021</v>
      </c>
      <c r="F2" s="139">
        <v>45986.055775462963</v>
      </c>
      <c r="G2" s="75">
        <f ca="1">IFERROR(NOW()-F2,"-")</f>
        <v>3.7952893515466712E-2</v>
      </c>
      <c r="H2" s="139">
        <v>45986.050127314818</v>
      </c>
      <c r="I2" s="137" t="str">
        <f>IFERROR(VLOOKUP(D2,DB!A:F,6,0),"")</f>
        <v>SCECO</v>
      </c>
      <c r="J2" s="137" t="str">
        <f>IFERROR(VLOOKUP(D2,DB!A:G,7,0),"")</f>
        <v>Dead</v>
      </c>
      <c r="K2" s="140" t="s">
        <v>39134</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45986.093728356478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45986.093728356478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45986.093728356478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45986.093728356478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45986.093728356478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45986.093728356478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45986.093728356478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45986.093728356478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45986.093728356478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45986.093728356478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45986.093728356478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45986.093728356478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45986.093728356478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45986.093728356478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45986.093728356478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45986.093728356478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45986.093728356478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45986.093728356478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45986.093728356478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45986.093728356478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45986.093728356478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45986.093728356478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45986.093728356478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45986.093728356478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45986.093728356478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45986.093728356478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45986.093728356478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45986.093728356478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45986.093728356478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45986.093728356478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45986.093728356478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45986.093728356478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45986.093728356478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45986.093728356478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45986.093728356478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45986.093728356478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45986.093728356478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45986.093728356478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45986.093728356478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45986.093728356478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45986.093728356478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45986.093728356478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2025-11-24T23:15:03Z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